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Tables" sheetId="1" r:id="rId1"/>
    <sheet name="Division 1" sheetId="2" r:id="rId2"/>
    <sheet name="Division 2" sheetId="3" r:id="rId3"/>
    <sheet name="Results" sheetId="4" r:id="rId4"/>
    <sheet name="All Results" sheetId="5" r:id="rId5"/>
  </sheets>
  <definedNames/>
  <calcPr fullCalcOnLoad="1"/>
</workbook>
</file>

<file path=xl/sharedStrings.xml><?xml version="1.0" encoding="utf-8"?>
<sst xmlns="http://schemas.openxmlformats.org/spreadsheetml/2006/main" count="465" uniqueCount="66">
  <si>
    <t>Nottingham City</t>
  </si>
  <si>
    <t>Alfa</t>
  </si>
  <si>
    <t>Phoenix</t>
  </si>
  <si>
    <t>Northants J.M's</t>
  </si>
  <si>
    <t>Grasshoppers</t>
  </si>
  <si>
    <t>TFC</t>
  </si>
  <si>
    <t>Knighton</t>
  </si>
  <si>
    <t>Lincoln Imps B</t>
  </si>
  <si>
    <t>Lincoln Imps A</t>
  </si>
  <si>
    <t>East Midlands Regional League</t>
  </si>
  <si>
    <t>Results Sheet</t>
  </si>
  <si>
    <t>Division 1</t>
  </si>
  <si>
    <t>v</t>
  </si>
  <si>
    <t>Division 2</t>
  </si>
  <si>
    <t>Score</t>
  </si>
  <si>
    <t>Home Team</t>
  </si>
  <si>
    <t>Away Team</t>
  </si>
  <si>
    <t>Date</t>
  </si>
  <si>
    <t>Played</t>
  </si>
  <si>
    <t>Won</t>
  </si>
  <si>
    <t>Lost</t>
  </si>
  <si>
    <t>Drew</t>
  </si>
  <si>
    <t>GF</t>
  </si>
  <si>
    <t>GA</t>
  </si>
  <si>
    <t>Points</t>
  </si>
  <si>
    <t>Totals</t>
  </si>
  <si>
    <t>Futureprint</t>
  </si>
  <si>
    <t>Goals for</t>
  </si>
  <si>
    <t>Goals against</t>
  </si>
  <si>
    <t>Goal average</t>
  </si>
  <si>
    <t>Goal difference</t>
  </si>
  <si>
    <t>Pennine</t>
  </si>
  <si>
    <t>East Midlands Regional League Tables</t>
  </si>
  <si>
    <t>Northants JM's</t>
  </si>
  <si>
    <t>Charnwood Sapphires</t>
  </si>
  <si>
    <t>Cliftonettes</t>
  </si>
  <si>
    <t>Bluetits</t>
  </si>
  <si>
    <t>2007-2008</t>
  </si>
  <si>
    <t>1st Division</t>
  </si>
  <si>
    <t>2nd Division</t>
  </si>
  <si>
    <t>Falcons Yellow</t>
  </si>
  <si>
    <t>Charnwood</t>
  </si>
  <si>
    <t>No fixture</t>
  </si>
  <si>
    <t>Grasshopper</t>
  </si>
  <si>
    <t>Deductions:</t>
  </si>
  <si>
    <t>Northants JM's - 1 point for playing unregistered player</t>
  </si>
  <si>
    <t>Lincoln Imps B - 1 point for playing unregistered player</t>
  </si>
  <si>
    <t>Unregistered player</t>
  </si>
  <si>
    <t>minus 1 point</t>
  </si>
  <si>
    <t>unregistered player</t>
  </si>
  <si>
    <t>Match conceeded by Alfa - minus 5 points</t>
  </si>
  <si>
    <t>Match conceeded by Alfa</t>
  </si>
  <si>
    <t xml:space="preserve"> </t>
  </si>
  <si>
    <t>conceeded</t>
  </si>
  <si>
    <t>Alfa - 10 points for cancelling 2 fixtures</t>
  </si>
  <si>
    <t>Qualified for Premier Division 2 playoffs</t>
  </si>
  <si>
    <t>Promoted to Division 1 for 2008-2009 season</t>
  </si>
  <si>
    <t>Relegated to Division 2 for 2008-2009 season</t>
  </si>
  <si>
    <t>To Regional League play-offs on 19/20 April</t>
  </si>
  <si>
    <t>To Regional Qualifying Tournament on 8 June</t>
  </si>
  <si>
    <t>30th March 2008</t>
  </si>
  <si>
    <t>Falcons</t>
  </si>
  <si>
    <t>Knighton - No fixture</t>
  </si>
  <si>
    <t>as at 30th March 2008</t>
  </si>
  <si>
    <t>minus 5 points</t>
  </si>
  <si>
    <t>-4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</si>
</sst>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26"/>
      <name val="Arial"/>
      <family val="0"/>
    </font>
    <font>
      <sz val="2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2" borderId="19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0" fillId="0" borderId="3" xfId="0" applyBorder="1" applyAlignment="1" quotePrefix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" fontId="0" fillId="0" borderId="28" xfId="0" applyNumberFormat="1" applyBorder="1" applyAlignment="1">
      <alignment horizontal="center" vertical="center"/>
    </xf>
    <xf numFmtId="16" fontId="0" fillId="0" borderId="29" xfId="0" applyNumberFormat="1" applyBorder="1" applyAlignment="1">
      <alignment horizontal="center" vertical="center"/>
    </xf>
    <xf numFmtId="16" fontId="0" fillId="0" borderId="30" xfId="0" applyNumberFormat="1" applyBorder="1" applyAlignment="1">
      <alignment horizontal="center" vertic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27">
      <selection activeCell="L20" sqref="L20"/>
    </sheetView>
  </sheetViews>
  <sheetFormatPr defaultColWidth="9.140625" defaultRowHeight="12.75"/>
  <cols>
    <col min="1" max="1" width="24.00390625" style="37" bestFit="1" customWidth="1"/>
    <col min="2" max="8" width="9.140625" style="37" customWidth="1"/>
    <col min="9" max="9" width="11.421875" style="37" customWidth="1"/>
    <col min="10" max="16384" width="9.140625" style="37" customWidth="1"/>
  </cols>
  <sheetData>
    <row r="1" spans="1:10" s="36" customFormat="1" ht="20.25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36" customFormat="1" ht="20.25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36" customFormat="1" ht="20.25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ht="13.5" thickBot="1"/>
    <row r="5" spans="1:10" ht="21" thickBot="1">
      <c r="A5" s="68" t="s">
        <v>11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s="42" customFormat="1" ht="45.75" thickBot="1">
      <c r="A6" s="38"/>
      <c r="B6" s="39" t="s">
        <v>18</v>
      </c>
      <c r="C6" s="39" t="s">
        <v>19</v>
      </c>
      <c r="D6" s="39" t="s">
        <v>21</v>
      </c>
      <c r="E6" s="39" t="s">
        <v>20</v>
      </c>
      <c r="F6" s="40" t="s">
        <v>27</v>
      </c>
      <c r="G6" s="40" t="s">
        <v>28</v>
      </c>
      <c r="H6" s="40" t="s">
        <v>29</v>
      </c>
      <c r="I6" s="40" t="s">
        <v>30</v>
      </c>
      <c r="J6" s="41" t="s">
        <v>24</v>
      </c>
    </row>
    <row r="7" spans="1:10" ht="15">
      <c r="A7" s="66" t="s">
        <v>8</v>
      </c>
      <c r="B7" s="43">
        <f>'Division 1'!AL17</f>
        <v>14</v>
      </c>
      <c r="C7" s="43">
        <f>'Division 1'!AM17</f>
        <v>12</v>
      </c>
      <c r="D7" s="43">
        <f>'Division 1'!AN17</f>
        <v>1</v>
      </c>
      <c r="E7" s="43">
        <f>'Division 1'!AO17</f>
        <v>1</v>
      </c>
      <c r="F7" s="43">
        <f>'Division 1'!AP17</f>
        <v>555</v>
      </c>
      <c r="G7" s="43">
        <f>'Division 1'!AQ17</f>
        <v>383</v>
      </c>
      <c r="H7" s="43">
        <f aca="true" t="shared" si="0" ref="H7:H14">F7/G7</f>
        <v>1.4490861618798956</v>
      </c>
      <c r="I7" s="43">
        <f aca="true" t="shared" si="1" ref="I7:I14">F7-G7</f>
        <v>172</v>
      </c>
      <c r="J7" s="44">
        <f>'Division 1'!AR17</f>
        <v>64</v>
      </c>
    </row>
    <row r="8" spans="1:10" ht="15">
      <c r="A8" s="45" t="s">
        <v>0</v>
      </c>
      <c r="B8" s="46">
        <f>'Division 1'!BD17</f>
        <v>14</v>
      </c>
      <c r="C8" s="46">
        <f>'Division 1'!BE17</f>
        <v>10</v>
      </c>
      <c r="D8" s="46">
        <f>'Division 1'!BF17</f>
        <v>0</v>
      </c>
      <c r="E8" s="46">
        <f>'Division 1'!BG17</f>
        <v>4</v>
      </c>
      <c r="F8" s="46">
        <f>'Division 1'!BH17</f>
        <v>586</v>
      </c>
      <c r="G8" s="46">
        <f>'Division 1'!BI17</f>
        <v>459</v>
      </c>
      <c r="H8" s="46">
        <f t="shared" si="0"/>
        <v>1.2766884531590414</v>
      </c>
      <c r="I8" s="46">
        <f t="shared" si="1"/>
        <v>127</v>
      </c>
      <c r="J8" s="47">
        <f>'Division 1'!BJ17</f>
        <v>56</v>
      </c>
    </row>
    <row r="9" spans="1:10" ht="15">
      <c r="A9" s="45" t="s">
        <v>2</v>
      </c>
      <c r="B9" s="46">
        <f>'Division 1'!BM17</f>
        <v>14</v>
      </c>
      <c r="C9" s="46">
        <f>'Division 1'!BN17</f>
        <v>10</v>
      </c>
      <c r="D9" s="46">
        <f>'Division 1'!BO17</f>
        <v>1</v>
      </c>
      <c r="E9" s="46">
        <f>'Division 1'!BP17</f>
        <v>3</v>
      </c>
      <c r="F9" s="46">
        <f>'Division 1'!BQ17</f>
        <v>629</v>
      </c>
      <c r="G9" s="46">
        <f>'Division 1'!BR17</f>
        <v>538</v>
      </c>
      <c r="H9" s="46">
        <f t="shared" si="0"/>
        <v>1.1691449814126393</v>
      </c>
      <c r="I9" s="46">
        <f t="shared" si="1"/>
        <v>91</v>
      </c>
      <c r="J9" s="47">
        <f>'Division 1'!BS17</f>
        <v>56</v>
      </c>
    </row>
    <row r="10" spans="1:10" ht="15">
      <c r="A10" s="45" t="s">
        <v>5</v>
      </c>
      <c r="B10" s="46">
        <f>'Division 1'!AC17</f>
        <v>14</v>
      </c>
      <c r="C10" s="46">
        <f>'Division 1'!AD17</f>
        <v>7</v>
      </c>
      <c r="D10" s="46">
        <f>'Division 1'!AE17</f>
        <v>0</v>
      </c>
      <c r="E10" s="46">
        <f>'Division 1'!AF17</f>
        <v>7</v>
      </c>
      <c r="F10" s="46">
        <f>'Division 1'!AG17</f>
        <v>592</v>
      </c>
      <c r="G10" s="46">
        <f>'Division 1'!AH17</f>
        <v>570</v>
      </c>
      <c r="H10" s="46">
        <f t="shared" si="0"/>
        <v>1.03859649122807</v>
      </c>
      <c r="I10" s="46">
        <f t="shared" si="1"/>
        <v>22</v>
      </c>
      <c r="J10" s="47">
        <f>'Division 1'!AI17</f>
        <v>45</v>
      </c>
    </row>
    <row r="11" spans="1:10" ht="15">
      <c r="A11" s="45" t="s">
        <v>40</v>
      </c>
      <c r="B11" s="46">
        <f>'Division 1'!K17</f>
        <v>14</v>
      </c>
      <c r="C11" s="46">
        <f>'Division 1'!L17</f>
        <v>4</v>
      </c>
      <c r="D11" s="46">
        <f>'Division 1'!M17</f>
        <v>1</v>
      </c>
      <c r="E11" s="46">
        <f>'Division 1'!N17</f>
        <v>9</v>
      </c>
      <c r="F11" s="46">
        <f>'Division 1'!O17</f>
        <v>545</v>
      </c>
      <c r="G11" s="46">
        <f>'Division 1'!P17</f>
        <v>656</v>
      </c>
      <c r="H11" s="46">
        <f t="shared" si="0"/>
        <v>0.8307926829268293</v>
      </c>
      <c r="I11" s="46">
        <f t="shared" si="1"/>
        <v>-111</v>
      </c>
      <c r="J11" s="47">
        <f>'Division 1'!Q17</f>
        <v>31</v>
      </c>
    </row>
    <row r="12" spans="1:10" ht="15">
      <c r="A12" s="63" t="s">
        <v>26</v>
      </c>
      <c r="B12" s="46">
        <f>'Division 1'!T17</f>
        <v>14</v>
      </c>
      <c r="C12" s="46">
        <f>'Division 1'!U17</f>
        <v>3</v>
      </c>
      <c r="D12" s="46">
        <f>'Division 1'!V17</f>
        <v>1</v>
      </c>
      <c r="E12" s="46">
        <f>'Division 1'!W17</f>
        <v>10</v>
      </c>
      <c r="F12" s="46">
        <f>'Division 1'!X17</f>
        <v>551</v>
      </c>
      <c r="G12" s="46">
        <f>'Division 1'!Y17</f>
        <v>668</v>
      </c>
      <c r="H12" s="46">
        <f t="shared" si="0"/>
        <v>0.8248502994011976</v>
      </c>
      <c r="I12" s="46">
        <f t="shared" si="1"/>
        <v>-117</v>
      </c>
      <c r="J12" s="47">
        <f>'Division 1'!Z17</f>
        <v>29</v>
      </c>
    </row>
    <row r="13" spans="1:10" ht="15">
      <c r="A13" s="63" t="s">
        <v>3</v>
      </c>
      <c r="B13" s="46">
        <f>'Division 1'!AU17</f>
        <v>14</v>
      </c>
      <c r="C13" s="46">
        <f>'Division 1'!AV17</f>
        <v>4</v>
      </c>
      <c r="D13" s="46">
        <f>'Division 1'!AW17</f>
        <v>0</v>
      </c>
      <c r="E13" s="46">
        <f>'Division 1'!AX17</f>
        <v>10</v>
      </c>
      <c r="F13" s="46">
        <f>'Division 1'!AY17</f>
        <v>545</v>
      </c>
      <c r="G13" s="46">
        <f>'Division 1'!AZ17</f>
        <v>659</v>
      </c>
      <c r="H13" s="46">
        <f t="shared" si="0"/>
        <v>0.8270106221547799</v>
      </c>
      <c r="I13" s="46">
        <f t="shared" si="1"/>
        <v>-114</v>
      </c>
      <c r="J13" s="47">
        <f>'Division 1'!BA17</f>
        <v>28</v>
      </c>
    </row>
    <row r="14" spans="1:10" ht="15.75" thickBot="1">
      <c r="A14" s="65" t="s">
        <v>1</v>
      </c>
      <c r="B14" s="48">
        <f>'Division 1'!B17</f>
        <v>14</v>
      </c>
      <c r="C14" s="48">
        <f>'Division 1'!C17</f>
        <v>4</v>
      </c>
      <c r="D14" s="48">
        <f>'Division 1'!D17</f>
        <v>0</v>
      </c>
      <c r="E14" s="48">
        <f>'Division 1'!E17</f>
        <v>10</v>
      </c>
      <c r="F14" s="48">
        <f>'Division 1'!F17</f>
        <v>451</v>
      </c>
      <c r="G14" s="48">
        <f>'Division 1'!G17</f>
        <v>526</v>
      </c>
      <c r="H14" s="48">
        <f t="shared" si="0"/>
        <v>0.8574144486692015</v>
      </c>
      <c r="I14" s="48">
        <f t="shared" si="1"/>
        <v>-75</v>
      </c>
      <c r="J14" s="49">
        <f>'Division 1'!H17</f>
        <v>19</v>
      </c>
    </row>
    <row r="16" ht="13.5" thickBot="1"/>
    <row r="17" spans="1:10" ht="21" thickBot="1">
      <c r="A17" s="68" t="s">
        <v>13</v>
      </c>
      <c r="B17" s="69"/>
      <c r="C17" s="69"/>
      <c r="D17" s="69"/>
      <c r="E17" s="69"/>
      <c r="F17" s="69"/>
      <c r="G17" s="69"/>
      <c r="H17" s="69"/>
      <c r="I17" s="69"/>
      <c r="J17" s="70"/>
    </row>
    <row r="18" spans="1:10" ht="45.75" thickBot="1">
      <c r="A18" s="38"/>
      <c r="B18" s="39" t="s">
        <v>18</v>
      </c>
      <c r="C18" s="39" t="s">
        <v>19</v>
      </c>
      <c r="D18" s="39" t="s">
        <v>21</v>
      </c>
      <c r="E18" s="39" t="s">
        <v>20</v>
      </c>
      <c r="F18" s="40" t="s">
        <v>27</v>
      </c>
      <c r="G18" s="40" t="s">
        <v>28</v>
      </c>
      <c r="H18" s="40" t="s">
        <v>29</v>
      </c>
      <c r="I18" s="40" t="s">
        <v>30</v>
      </c>
      <c r="J18" s="41" t="s">
        <v>24</v>
      </c>
    </row>
    <row r="19" spans="1:10" ht="15">
      <c r="A19" s="61" t="s">
        <v>4</v>
      </c>
      <c r="B19" s="50">
        <f>'Division 2'!AL17</f>
        <v>12</v>
      </c>
      <c r="C19" s="50">
        <f>'Division 2'!AM17</f>
        <v>12</v>
      </c>
      <c r="D19" s="50">
        <f>'Division 2'!AN17</f>
        <v>0</v>
      </c>
      <c r="E19" s="50">
        <f>'Division 2'!AO17</f>
        <v>0</v>
      </c>
      <c r="F19" s="50">
        <f>'Division 2'!AP17</f>
        <v>515</v>
      </c>
      <c r="G19" s="50">
        <f>'Division 2'!AQ17</f>
        <v>376</v>
      </c>
      <c r="H19" s="50">
        <f aca="true" t="shared" si="2" ref="H19:H25">F19/G19</f>
        <v>1.3696808510638299</v>
      </c>
      <c r="I19" s="50">
        <f aca="true" t="shared" si="3" ref="I19:I25">F19-G19</f>
        <v>139</v>
      </c>
      <c r="J19" s="51">
        <f>'Division 2'!AR17</f>
        <v>60</v>
      </c>
    </row>
    <row r="20" spans="1:10" ht="15">
      <c r="A20" s="63" t="s">
        <v>31</v>
      </c>
      <c r="B20" s="46">
        <f>'Division 2'!AC17</f>
        <v>12</v>
      </c>
      <c r="C20" s="46">
        <f>'Division 2'!AD17</f>
        <v>9</v>
      </c>
      <c r="D20" s="46">
        <f>'Division 2'!AE17</f>
        <v>0</v>
      </c>
      <c r="E20" s="46">
        <f>'Division 2'!AF17</f>
        <v>3</v>
      </c>
      <c r="F20" s="46">
        <f>'Division 2'!AG17</f>
        <v>491</v>
      </c>
      <c r="G20" s="46">
        <f>'Division 2'!AH17</f>
        <v>364</v>
      </c>
      <c r="H20" s="43">
        <f t="shared" si="2"/>
        <v>1.348901098901099</v>
      </c>
      <c r="I20" s="43">
        <f t="shared" si="3"/>
        <v>127</v>
      </c>
      <c r="J20" s="47">
        <f>'Division 2'!AI17</f>
        <v>49</v>
      </c>
    </row>
    <row r="21" spans="1:10" ht="15">
      <c r="A21" s="63" t="s">
        <v>36</v>
      </c>
      <c r="B21" s="46">
        <f>'Division 2'!BD17</f>
        <v>12</v>
      </c>
      <c r="C21" s="46">
        <f>'Division 2'!BE17</f>
        <v>5</v>
      </c>
      <c r="D21" s="46">
        <f>'Division 2'!BF17</f>
        <v>3</v>
      </c>
      <c r="E21" s="46">
        <f>'Division 2'!BG17</f>
        <v>4</v>
      </c>
      <c r="F21" s="46">
        <f>'Division 2'!BH17</f>
        <v>502</v>
      </c>
      <c r="G21" s="46">
        <f>'Division 2'!BI17</f>
        <v>460</v>
      </c>
      <c r="H21" s="43">
        <f t="shared" si="2"/>
        <v>1.0913043478260869</v>
      </c>
      <c r="I21" s="43">
        <f t="shared" si="3"/>
        <v>42</v>
      </c>
      <c r="J21" s="47">
        <f>'Division 2'!BJ17</f>
        <v>40</v>
      </c>
    </row>
    <row r="22" spans="1:10" ht="15">
      <c r="A22" s="45" t="s">
        <v>34</v>
      </c>
      <c r="B22" s="46">
        <f>'Division 2'!B17</f>
        <v>12</v>
      </c>
      <c r="C22" s="46">
        <f>'Division 2'!C17</f>
        <v>4</v>
      </c>
      <c r="D22" s="46">
        <f>'Division 2'!D17</f>
        <v>1</v>
      </c>
      <c r="E22" s="46">
        <f>'Division 2'!E17</f>
        <v>7</v>
      </c>
      <c r="F22" s="46">
        <f>'Division 2'!F17</f>
        <v>405</v>
      </c>
      <c r="G22" s="46">
        <f>'Division 2'!G17</f>
        <v>466</v>
      </c>
      <c r="H22" s="43">
        <f t="shared" si="2"/>
        <v>0.869098712446352</v>
      </c>
      <c r="I22" s="43">
        <f t="shared" si="3"/>
        <v>-61</v>
      </c>
      <c r="J22" s="47">
        <f>'Division 2'!H17</f>
        <v>31</v>
      </c>
    </row>
    <row r="23" spans="1:10" ht="15">
      <c r="A23" s="53" t="s">
        <v>35</v>
      </c>
      <c r="B23" s="54">
        <f>'Division 2'!AU17</f>
        <v>12</v>
      </c>
      <c r="C23" s="54">
        <f>'Division 2'!AV17</f>
        <v>3</v>
      </c>
      <c r="D23" s="54">
        <f>'Division 2'!AW17</f>
        <v>2</v>
      </c>
      <c r="E23" s="54">
        <f>'Division 2'!AX17</f>
        <v>7</v>
      </c>
      <c r="F23" s="54">
        <f>'Division 2'!AY17</f>
        <v>414</v>
      </c>
      <c r="G23" s="54">
        <f>'Division 2'!AZ17</f>
        <v>448</v>
      </c>
      <c r="H23" s="43">
        <f t="shared" si="2"/>
        <v>0.9241071428571429</v>
      </c>
      <c r="I23" s="43">
        <f t="shared" si="3"/>
        <v>-34</v>
      </c>
      <c r="J23" s="55">
        <f>'Division 2'!BA17</f>
        <v>30</v>
      </c>
    </row>
    <row r="24" spans="1:10" ht="15">
      <c r="A24" s="64" t="s">
        <v>7</v>
      </c>
      <c r="B24" s="54">
        <f>'Division 2'!T17</f>
        <v>12</v>
      </c>
      <c r="C24" s="54">
        <f>'Division 2'!U17</f>
        <v>4</v>
      </c>
      <c r="D24" s="54">
        <f>'Division 2'!V17</f>
        <v>2</v>
      </c>
      <c r="E24" s="54">
        <f>'Division 2'!W17</f>
        <v>5</v>
      </c>
      <c r="F24" s="54">
        <f>'Division 2'!X17</f>
        <v>439</v>
      </c>
      <c r="G24" s="54">
        <f>'Division 2'!Y17</f>
        <v>459</v>
      </c>
      <c r="H24" s="43">
        <f t="shared" si="2"/>
        <v>0.9564270152505446</v>
      </c>
      <c r="I24" s="43">
        <f t="shared" si="3"/>
        <v>-20</v>
      </c>
      <c r="J24" s="55">
        <f>'Division 2'!Z17</f>
        <v>29</v>
      </c>
    </row>
    <row r="25" spans="1:10" ht="15.75" thickBot="1">
      <c r="A25" s="62" t="s">
        <v>6</v>
      </c>
      <c r="B25" s="48">
        <f>'Division 2'!K17</f>
        <v>12</v>
      </c>
      <c r="C25" s="48">
        <f>'Division 2'!L17</f>
        <v>1</v>
      </c>
      <c r="D25" s="48">
        <f>'Division 2'!M17</f>
        <v>0</v>
      </c>
      <c r="E25" s="48">
        <f>'Division 2'!N17</f>
        <v>11</v>
      </c>
      <c r="F25" s="48">
        <f>'Division 2'!O17</f>
        <v>394</v>
      </c>
      <c r="G25" s="48">
        <f>'Division 2'!P17</f>
        <v>587</v>
      </c>
      <c r="H25" s="52">
        <f t="shared" si="2"/>
        <v>0.6712095400340715</v>
      </c>
      <c r="I25" s="52">
        <f t="shared" si="3"/>
        <v>-193</v>
      </c>
      <c r="J25" s="49">
        <f>'Division 2'!Q17</f>
        <v>14</v>
      </c>
    </row>
    <row r="27" ht="15">
      <c r="A27" s="58" t="s">
        <v>44</v>
      </c>
    </row>
    <row r="28" ht="15">
      <c r="A28" s="58" t="s">
        <v>45</v>
      </c>
    </row>
    <row r="29" ht="15">
      <c r="A29" s="58" t="s">
        <v>46</v>
      </c>
    </row>
    <row r="30" ht="15">
      <c r="A30" s="58" t="s">
        <v>54</v>
      </c>
    </row>
    <row r="32" spans="1:9" ht="12.75">
      <c r="A32" s="72" t="s">
        <v>55</v>
      </c>
      <c r="B32" s="72"/>
      <c r="C32" s="72"/>
      <c r="D32" s="72"/>
      <c r="E32"/>
      <c r="F32"/>
      <c r="G32"/>
      <c r="H32"/>
      <c r="I32"/>
    </row>
    <row r="33" spans="1:9" ht="12.75">
      <c r="A33" s="60"/>
      <c r="B33" s="60"/>
      <c r="C33"/>
      <c r="D33"/>
      <c r="E33"/>
      <c r="F33"/>
      <c r="G33"/>
      <c r="H33"/>
      <c r="I33"/>
    </row>
    <row r="34" spans="1:9" ht="12.75">
      <c r="A34" s="73" t="s">
        <v>56</v>
      </c>
      <c r="B34" s="73"/>
      <c r="C34" s="73"/>
      <c r="D34" s="73"/>
      <c r="E34"/>
      <c r="F34" s="74" t="s">
        <v>57</v>
      </c>
      <c r="G34" s="74"/>
      <c r="H34" s="74"/>
      <c r="I34" s="7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 s="75" t="s">
        <v>58</v>
      </c>
      <c r="B36" s="75"/>
      <c r="C36" s="75"/>
      <c r="D36" s="75"/>
      <c r="E36"/>
      <c r="F36" s="76" t="s">
        <v>59</v>
      </c>
      <c r="G36" s="76"/>
      <c r="H36" s="76"/>
      <c r="I36" s="76"/>
    </row>
  </sheetData>
  <mergeCells count="10">
    <mergeCell ref="A32:D32"/>
    <mergeCell ref="A34:D34"/>
    <mergeCell ref="F34:I34"/>
    <mergeCell ref="A36:D36"/>
    <mergeCell ref="F36:I36"/>
    <mergeCell ref="A17:J17"/>
    <mergeCell ref="A1:J1"/>
    <mergeCell ref="A2:J2"/>
    <mergeCell ref="A3:J3"/>
    <mergeCell ref="A5:J5"/>
  </mergeCells>
  <printOptions/>
  <pageMargins left="1.61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0"/>
  <sheetViews>
    <sheetView workbookViewId="0" topLeftCell="AY1">
      <selection activeCell="BU16" sqref="BU16"/>
    </sheetView>
  </sheetViews>
  <sheetFormatPr defaultColWidth="9.140625" defaultRowHeight="12.75"/>
  <cols>
    <col min="1" max="1" width="6.8515625" style="0" bestFit="1" customWidth="1"/>
    <col min="2" max="2" width="7.28125" style="0" bestFit="1" customWidth="1"/>
    <col min="3" max="3" width="5.140625" style="0" bestFit="1" customWidth="1"/>
    <col min="4" max="4" width="5.7109375" style="0" bestFit="1" customWidth="1"/>
    <col min="5" max="5" width="4.7109375" style="0" bestFit="1" customWidth="1"/>
    <col min="6" max="6" width="4.00390625" style="0" bestFit="1" customWidth="1"/>
    <col min="7" max="7" width="3.7109375" style="0" bestFit="1" customWidth="1"/>
    <col min="8" max="8" width="6.57421875" style="0" bestFit="1" customWidth="1"/>
    <col min="10" max="10" width="6.8515625" style="0" bestFit="1" customWidth="1"/>
    <col min="11" max="11" width="7.28125" style="0" bestFit="1" customWidth="1"/>
    <col min="12" max="12" width="5.140625" style="0" bestFit="1" customWidth="1"/>
    <col min="13" max="13" width="5.7109375" style="0" bestFit="1" customWidth="1"/>
    <col min="14" max="14" width="4.7109375" style="0" bestFit="1" customWidth="1"/>
    <col min="15" max="15" width="4.00390625" style="0" bestFit="1" customWidth="1"/>
    <col min="16" max="16" width="3.7109375" style="0" bestFit="1" customWidth="1"/>
    <col min="17" max="17" width="6.57421875" style="0" bestFit="1" customWidth="1"/>
    <col min="19" max="19" width="6.8515625" style="0" bestFit="1" customWidth="1"/>
    <col min="20" max="20" width="7.28125" style="0" bestFit="1" customWidth="1"/>
    <col min="21" max="21" width="5.140625" style="0" bestFit="1" customWidth="1"/>
    <col min="22" max="22" width="5.7109375" style="0" bestFit="1" customWidth="1"/>
    <col min="23" max="23" width="4.7109375" style="0" bestFit="1" customWidth="1"/>
    <col min="24" max="24" width="4.00390625" style="0" bestFit="1" customWidth="1"/>
    <col min="25" max="25" width="3.7109375" style="0" bestFit="1" customWidth="1"/>
    <col min="26" max="26" width="6.57421875" style="0" bestFit="1" customWidth="1"/>
    <col min="28" max="28" width="6.8515625" style="0" bestFit="1" customWidth="1"/>
    <col min="29" max="29" width="7.28125" style="0" bestFit="1" customWidth="1"/>
    <col min="30" max="30" width="5.140625" style="0" bestFit="1" customWidth="1"/>
    <col min="31" max="31" width="5.7109375" style="0" bestFit="1" customWidth="1"/>
    <col min="32" max="32" width="4.7109375" style="0" bestFit="1" customWidth="1"/>
    <col min="33" max="33" width="4.00390625" style="0" bestFit="1" customWidth="1"/>
    <col min="34" max="34" width="3.7109375" style="0" bestFit="1" customWidth="1"/>
    <col min="35" max="35" width="6.57421875" style="0" bestFit="1" customWidth="1"/>
    <col min="37" max="37" width="6.8515625" style="0" bestFit="1" customWidth="1"/>
    <col min="38" max="38" width="7.28125" style="0" bestFit="1" customWidth="1"/>
    <col min="39" max="39" width="5.140625" style="0" bestFit="1" customWidth="1"/>
    <col min="40" max="40" width="5.7109375" style="0" bestFit="1" customWidth="1"/>
    <col min="41" max="41" width="4.7109375" style="0" bestFit="1" customWidth="1"/>
    <col min="42" max="42" width="4.00390625" style="0" bestFit="1" customWidth="1"/>
    <col min="43" max="43" width="3.7109375" style="0" bestFit="1" customWidth="1"/>
    <col min="44" max="44" width="6.57421875" style="0" bestFit="1" customWidth="1"/>
    <col min="46" max="46" width="6.8515625" style="0" bestFit="1" customWidth="1"/>
    <col min="47" max="47" width="7.28125" style="0" bestFit="1" customWidth="1"/>
    <col min="48" max="48" width="5.140625" style="0" bestFit="1" customWidth="1"/>
    <col min="49" max="49" width="5.7109375" style="0" bestFit="1" customWidth="1"/>
    <col min="50" max="50" width="4.7109375" style="0" bestFit="1" customWidth="1"/>
    <col min="51" max="51" width="4.00390625" style="0" bestFit="1" customWidth="1"/>
    <col min="52" max="52" width="3.7109375" style="0" bestFit="1" customWidth="1"/>
    <col min="53" max="53" width="6.57421875" style="0" bestFit="1" customWidth="1"/>
    <col min="55" max="55" width="6.8515625" style="0" bestFit="1" customWidth="1"/>
    <col min="56" max="56" width="7.28125" style="0" bestFit="1" customWidth="1"/>
    <col min="57" max="57" width="5.140625" style="0" bestFit="1" customWidth="1"/>
    <col min="58" max="58" width="5.7109375" style="0" bestFit="1" customWidth="1"/>
    <col min="59" max="59" width="4.7109375" style="0" bestFit="1" customWidth="1"/>
    <col min="60" max="60" width="4.00390625" style="0" bestFit="1" customWidth="1"/>
    <col min="61" max="61" width="3.7109375" style="0" bestFit="1" customWidth="1"/>
    <col min="62" max="62" width="6.57421875" style="0" bestFit="1" customWidth="1"/>
    <col min="64" max="64" width="6.8515625" style="0" bestFit="1" customWidth="1"/>
    <col min="65" max="65" width="7.28125" style="0" bestFit="1" customWidth="1"/>
    <col min="66" max="66" width="5.140625" style="0" bestFit="1" customWidth="1"/>
    <col min="67" max="67" width="5.7109375" style="0" bestFit="1" customWidth="1"/>
    <col min="68" max="68" width="4.7109375" style="0" bestFit="1" customWidth="1"/>
    <col min="69" max="69" width="4.00390625" style="0" bestFit="1" customWidth="1"/>
    <col min="70" max="70" width="3.7109375" style="0" bestFit="1" customWidth="1"/>
    <col min="71" max="71" width="6.57421875" style="0" bestFit="1" customWidth="1"/>
  </cols>
  <sheetData>
    <row r="1" spans="1:71" ht="21" thickBot="1">
      <c r="A1" s="77" t="s">
        <v>1</v>
      </c>
      <c r="B1" s="78"/>
      <c r="C1" s="78"/>
      <c r="D1" s="78"/>
      <c r="E1" s="78"/>
      <c r="F1" s="78"/>
      <c r="G1" s="78"/>
      <c r="H1" s="79"/>
      <c r="J1" s="77" t="s">
        <v>40</v>
      </c>
      <c r="K1" s="78"/>
      <c r="L1" s="78"/>
      <c r="M1" s="78"/>
      <c r="N1" s="78"/>
      <c r="O1" s="78"/>
      <c r="P1" s="78"/>
      <c r="Q1" s="79"/>
      <c r="S1" s="77" t="s">
        <v>26</v>
      </c>
      <c r="T1" s="78"/>
      <c r="U1" s="78"/>
      <c r="V1" s="78"/>
      <c r="W1" s="78"/>
      <c r="X1" s="78"/>
      <c r="Y1" s="78"/>
      <c r="Z1" s="79"/>
      <c r="AB1" s="77" t="s">
        <v>5</v>
      </c>
      <c r="AC1" s="78"/>
      <c r="AD1" s="78"/>
      <c r="AE1" s="78"/>
      <c r="AF1" s="78"/>
      <c r="AG1" s="78"/>
      <c r="AH1" s="78"/>
      <c r="AI1" s="79"/>
      <c r="AK1" s="77" t="s">
        <v>8</v>
      </c>
      <c r="AL1" s="78"/>
      <c r="AM1" s="78"/>
      <c r="AN1" s="78"/>
      <c r="AO1" s="78"/>
      <c r="AP1" s="78"/>
      <c r="AQ1" s="78"/>
      <c r="AR1" s="79"/>
      <c r="AT1" s="77" t="s">
        <v>3</v>
      </c>
      <c r="AU1" s="78"/>
      <c r="AV1" s="78"/>
      <c r="AW1" s="78"/>
      <c r="AX1" s="78"/>
      <c r="AY1" s="78"/>
      <c r="AZ1" s="78"/>
      <c r="BA1" s="79"/>
      <c r="BC1" s="77" t="s">
        <v>0</v>
      </c>
      <c r="BD1" s="78"/>
      <c r="BE1" s="78"/>
      <c r="BF1" s="78"/>
      <c r="BG1" s="78"/>
      <c r="BH1" s="78"/>
      <c r="BI1" s="78"/>
      <c r="BJ1" s="79"/>
      <c r="BL1" s="77" t="s">
        <v>2</v>
      </c>
      <c r="BM1" s="78"/>
      <c r="BN1" s="78"/>
      <c r="BO1" s="78"/>
      <c r="BP1" s="78"/>
      <c r="BQ1" s="78"/>
      <c r="BR1" s="78"/>
      <c r="BS1" s="79"/>
    </row>
    <row r="2" spans="1:71" ht="13.5" thickBot="1">
      <c r="A2" s="11" t="s">
        <v>17</v>
      </c>
      <c r="B2" s="12" t="s">
        <v>18</v>
      </c>
      <c r="C2" s="12" t="s">
        <v>19</v>
      </c>
      <c r="D2" s="12" t="s">
        <v>21</v>
      </c>
      <c r="E2" s="12" t="s">
        <v>20</v>
      </c>
      <c r="F2" s="12" t="s">
        <v>22</v>
      </c>
      <c r="G2" s="12" t="s">
        <v>23</v>
      </c>
      <c r="H2" s="13" t="s">
        <v>24</v>
      </c>
      <c r="J2" s="11" t="s">
        <v>17</v>
      </c>
      <c r="K2" s="12" t="s">
        <v>18</v>
      </c>
      <c r="L2" s="12" t="s">
        <v>19</v>
      </c>
      <c r="M2" s="12" t="s">
        <v>21</v>
      </c>
      <c r="N2" s="12" t="s">
        <v>20</v>
      </c>
      <c r="O2" s="12" t="s">
        <v>22</v>
      </c>
      <c r="P2" s="12" t="s">
        <v>23</v>
      </c>
      <c r="Q2" s="13" t="s">
        <v>24</v>
      </c>
      <c r="S2" s="11" t="s">
        <v>17</v>
      </c>
      <c r="T2" s="12" t="s">
        <v>18</v>
      </c>
      <c r="U2" s="12" t="s">
        <v>19</v>
      </c>
      <c r="V2" s="12" t="s">
        <v>21</v>
      </c>
      <c r="W2" s="12" t="s">
        <v>20</v>
      </c>
      <c r="X2" s="12" t="s">
        <v>22</v>
      </c>
      <c r="Y2" s="12" t="s">
        <v>23</v>
      </c>
      <c r="Z2" s="13" t="s">
        <v>24</v>
      </c>
      <c r="AB2" s="11" t="s">
        <v>17</v>
      </c>
      <c r="AC2" s="12" t="s">
        <v>18</v>
      </c>
      <c r="AD2" s="12" t="s">
        <v>19</v>
      </c>
      <c r="AE2" s="12" t="s">
        <v>21</v>
      </c>
      <c r="AF2" s="12" t="s">
        <v>20</v>
      </c>
      <c r="AG2" s="12" t="s">
        <v>22</v>
      </c>
      <c r="AH2" s="12" t="s">
        <v>23</v>
      </c>
      <c r="AI2" s="13" t="s">
        <v>24</v>
      </c>
      <c r="AK2" s="11" t="s">
        <v>17</v>
      </c>
      <c r="AL2" s="12" t="s">
        <v>18</v>
      </c>
      <c r="AM2" s="12" t="s">
        <v>19</v>
      </c>
      <c r="AN2" s="12" t="s">
        <v>21</v>
      </c>
      <c r="AO2" s="12" t="s">
        <v>20</v>
      </c>
      <c r="AP2" s="12" t="s">
        <v>22</v>
      </c>
      <c r="AQ2" s="12" t="s">
        <v>23</v>
      </c>
      <c r="AR2" s="13" t="s">
        <v>24</v>
      </c>
      <c r="AT2" s="11" t="s">
        <v>17</v>
      </c>
      <c r="AU2" s="12" t="s">
        <v>18</v>
      </c>
      <c r="AV2" s="12" t="s">
        <v>19</v>
      </c>
      <c r="AW2" s="12" t="s">
        <v>21</v>
      </c>
      <c r="AX2" s="12" t="s">
        <v>20</v>
      </c>
      <c r="AY2" s="12" t="s">
        <v>22</v>
      </c>
      <c r="AZ2" s="12" t="s">
        <v>23</v>
      </c>
      <c r="BA2" s="13" t="s">
        <v>24</v>
      </c>
      <c r="BC2" s="11" t="s">
        <v>17</v>
      </c>
      <c r="BD2" s="12" t="s">
        <v>18</v>
      </c>
      <c r="BE2" s="12" t="s">
        <v>19</v>
      </c>
      <c r="BF2" s="12" t="s">
        <v>21</v>
      </c>
      <c r="BG2" s="12" t="s">
        <v>20</v>
      </c>
      <c r="BH2" s="12" t="s">
        <v>22</v>
      </c>
      <c r="BI2" s="12" t="s">
        <v>23</v>
      </c>
      <c r="BJ2" s="13" t="s">
        <v>24</v>
      </c>
      <c r="BL2" s="11" t="s">
        <v>17</v>
      </c>
      <c r="BM2" s="12" t="s">
        <v>18</v>
      </c>
      <c r="BN2" s="12" t="s">
        <v>19</v>
      </c>
      <c r="BO2" s="12" t="s">
        <v>21</v>
      </c>
      <c r="BP2" s="12" t="s">
        <v>20</v>
      </c>
      <c r="BQ2" s="12" t="s">
        <v>22</v>
      </c>
      <c r="BR2" s="12" t="s">
        <v>23</v>
      </c>
      <c r="BS2" s="13" t="s">
        <v>24</v>
      </c>
    </row>
    <row r="3" spans="1:71" ht="12.75">
      <c r="A3" s="14">
        <v>39362</v>
      </c>
      <c r="B3" s="15">
        <v>1</v>
      </c>
      <c r="C3" s="15">
        <v>1</v>
      </c>
      <c r="D3" s="15">
        <v>0</v>
      </c>
      <c r="E3" s="15">
        <v>0</v>
      </c>
      <c r="F3" s="15">
        <v>62</v>
      </c>
      <c r="G3" s="15">
        <v>35</v>
      </c>
      <c r="H3" s="16">
        <v>5</v>
      </c>
      <c r="J3" s="14">
        <v>39362</v>
      </c>
      <c r="K3" s="15">
        <v>1</v>
      </c>
      <c r="L3" s="15">
        <v>0</v>
      </c>
      <c r="M3" s="15">
        <v>0</v>
      </c>
      <c r="N3" s="15">
        <v>1</v>
      </c>
      <c r="O3" s="15">
        <v>34</v>
      </c>
      <c r="P3" s="15">
        <v>62</v>
      </c>
      <c r="Q3" s="16">
        <v>1</v>
      </c>
      <c r="S3" s="14">
        <v>39362</v>
      </c>
      <c r="T3" s="15">
        <v>1</v>
      </c>
      <c r="U3" s="15">
        <v>0</v>
      </c>
      <c r="V3" s="15">
        <v>0</v>
      </c>
      <c r="W3" s="15">
        <v>1</v>
      </c>
      <c r="X3" s="15">
        <v>34</v>
      </c>
      <c r="Y3" s="15">
        <v>57</v>
      </c>
      <c r="Z3" s="16">
        <v>1</v>
      </c>
      <c r="AB3" s="14">
        <v>39362</v>
      </c>
      <c r="AC3" s="15">
        <v>1</v>
      </c>
      <c r="AD3" s="15">
        <v>0</v>
      </c>
      <c r="AE3" s="15">
        <v>0</v>
      </c>
      <c r="AF3" s="15">
        <v>1</v>
      </c>
      <c r="AG3" s="15">
        <v>28</v>
      </c>
      <c r="AH3" s="15">
        <v>40</v>
      </c>
      <c r="AI3" s="16">
        <v>1</v>
      </c>
      <c r="AK3" s="14">
        <v>39362</v>
      </c>
      <c r="AL3" s="15">
        <v>1</v>
      </c>
      <c r="AM3" s="15">
        <v>1</v>
      </c>
      <c r="AN3" s="15">
        <v>0</v>
      </c>
      <c r="AO3" s="15">
        <v>0</v>
      </c>
      <c r="AP3" s="15">
        <v>40</v>
      </c>
      <c r="AQ3" s="15">
        <v>28</v>
      </c>
      <c r="AR3" s="16">
        <v>5</v>
      </c>
      <c r="AT3" s="14">
        <v>39362</v>
      </c>
      <c r="AU3" s="15">
        <v>1</v>
      </c>
      <c r="AV3" s="15">
        <v>0</v>
      </c>
      <c r="AW3" s="15">
        <v>0</v>
      </c>
      <c r="AX3" s="15">
        <v>1</v>
      </c>
      <c r="AY3" s="15">
        <v>35</v>
      </c>
      <c r="AZ3" s="15">
        <v>62</v>
      </c>
      <c r="BA3" s="16">
        <v>1</v>
      </c>
      <c r="BC3" s="14">
        <v>39362</v>
      </c>
      <c r="BD3" s="15">
        <v>1</v>
      </c>
      <c r="BE3" s="15">
        <v>1</v>
      </c>
      <c r="BF3" s="15">
        <v>0</v>
      </c>
      <c r="BG3" s="15">
        <v>0</v>
      </c>
      <c r="BH3" s="15">
        <v>57</v>
      </c>
      <c r="BI3" s="15">
        <v>34</v>
      </c>
      <c r="BJ3" s="16">
        <v>5</v>
      </c>
      <c r="BL3" s="14">
        <v>39362</v>
      </c>
      <c r="BM3" s="15">
        <v>1</v>
      </c>
      <c r="BN3" s="15">
        <v>1</v>
      </c>
      <c r="BO3" s="15">
        <v>0</v>
      </c>
      <c r="BP3" s="15">
        <v>0</v>
      </c>
      <c r="BQ3" s="15">
        <v>62</v>
      </c>
      <c r="BR3" s="15">
        <v>34</v>
      </c>
      <c r="BS3" s="16">
        <v>5</v>
      </c>
    </row>
    <row r="4" spans="1:71" ht="12.75">
      <c r="A4" s="6">
        <v>39383</v>
      </c>
      <c r="B4" s="5">
        <v>1</v>
      </c>
      <c r="C4" s="5">
        <v>1</v>
      </c>
      <c r="D4" s="5">
        <v>0</v>
      </c>
      <c r="E4" s="5">
        <v>0</v>
      </c>
      <c r="F4" s="5">
        <v>36</v>
      </c>
      <c r="G4" s="5">
        <v>39</v>
      </c>
      <c r="H4" s="7">
        <v>5</v>
      </c>
      <c r="J4" s="6">
        <v>39383</v>
      </c>
      <c r="K4" s="5">
        <v>1</v>
      </c>
      <c r="L4" s="5">
        <v>1</v>
      </c>
      <c r="M4" s="5">
        <v>0</v>
      </c>
      <c r="N4" s="5">
        <v>0</v>
      </c>
      <c r="O4" s="5">
        <v>47</v>
      </c>
      <c r="P4" s="5">
        <v>42</v>
      </c>
      <c r="Q4" s="7">
        <v>5</v>
      </c>
      <c r="S4" s="6">
        <v>39383</v>
      </c>
      <c r="T4" s="5">
        <v>1</v>
      </c>
      <c r="U4" s="5">
        <v>0</v>
      </c>
      <c r="V4" s="5">
        <v>0</v>
      </c>
      <c r="W4" s="5">
        <v>1</v>
      </c>
      <c r="X4" s="5">
        <v>42</v>
      </c>
      <c r="Y4" s="5">
        <v>47</v>
      </c>
      <c r="Z4" s="7">
        <v>1</v>
      </c>
      <c r="AB4" s="6">
        <v>39383</v>
      </c>
      <c r="AC4" s="5">
        <v>1</v>
      </c>
      <c r="AD4" s="5">
        <v>0</v>
      </c>
      <c r="AE4" s="5">
        <v>0</v>
      </c>
      <c r="AF4" s="5">
        <v>1</v>
      </c>
      <c r="AG4" s="5">
        <v>36</v>
      </c>
      <c r="AH4" s="5">
        <v>39</v>
      </c>
      <c r="AI4" s="7">
        <v>2</v>
      </c>
      <c r="AK4" s="6">
        <v>39383</v>
      </c>
      <c r="AL4" s="5">
        <v>1</v>
      </c>
      <c r="AM4" s="5">
        <v>1</v>
      </c>
      <c r="AN4" s="5">
        <v>0</v>
      </c>
      <c r="AO4" s="5">
        <v>0</v>
      </c>
      <c r="AP4" s="5">
        <v>35</v>
      </c>
      <c r="AQ4" s="5">
        <v>31</v>
      </c>
      <c r="AR4" s="7">
        <v>5</v>
      </c>
      <c r="AT4" s="6">
        <v>39383</v>
      </c>
      <c r="AU4" s="5">
        <v>1</v>
      </c>
      <c r="AV4" s="5">
        <v>0</v>
      </c>
      <c r="AW4" s="5">
        <v>0</v>
      </c>
      <c r="AX4" s="5">
        <v>1</v>
      </c>
      <c r="AY4" s="5">
        <v>42</v>
      </c>
      <c r="AZ4" s="5">
        <v>51</v>
      </c>
      <c r="BA4" s="7">
        <v>1</v>
      </c>
      <c r="BC4" s="6">
        <v>39383</v>
      </c>
      <c r="BD4" s="5">
        <v>1</v>
      </c>
      <c r="BE4" s="5">
        <v>0</v>
      </c>
      <c r="BF4" s="5">
        <v>0</v>
      </c>
      <c r="BG4" s="5">
        <v>1</v>
      </c>
      <c r="BH4" s="5">
        <v>31</v>
      </c>
      <c r="BI4" s="5">
        <v>35</v>
      </c>
      <c r="BJ4" s="7">
        <v>2</v>
      </c>
      <c r="BL4" s="6">
        <v>39383</v>
      </c>
      <c r="BM4" s="5">
        <v>1</v>
      </c>
      <c r="BN4" s="5">
        <v>1</v>
      </c>
      <c r="BO4" s="5">
        <v>0</v>
      </c>
      <c r="BP4" s="5">
        <v>0</v>
      </c>
      <c r="BQ4" s="5">
        <v>51</v>
      </c>
      <c r="BR4" s="5">
        <v>42</v>
      </c>
      <c r="BS4" s="7">
        <v>5</v>
      </c>
    </row>
    <row r="5" spans="1:71" ht="12.75">
      <c r="A5" s="6">
        <v>39390</v>
      </c>
      <c r="B5" s="5">
        <v>1</v>
      </c>
      <c r="C5" s="5">
        <v>1</v>
      </c>
      <c r="D5" s="5">
        <v>0</v>
      </c>
      <c r="E5" s="5">
        <v>0</v>
      </c>
      <c r="F5" s="5">
        <v>50</v>
      </c>
      <c r="G5" s="5">
        <v>42</v>
      </c>
      <c r="H5" s="7">
        <v>5</v>
      </c>
      <c r="J5" s="6">
        <v>39390</v>
      </c>
      <c r="K5" s="5">
        <v>1</v>
      </c>
      <c r="L5" s="5">
        <v>0</v>
      </c>
      <c r="M5" s="5">
        <v>0</v>
      </c>
      <c r="N5" s="5">
        <v>1</v>
      </c>
      <c r="O5" s="5">
        <v>42</v>
      </c>
      <c r="P5" s="5">
        <v>50</v>
      </c>
      <c r="Q5" s="7">
        <v>1</v>
      </c>
      <c r="S5" s="6">
        <v>39390</v>
      </c>
      <c r="T5" s="5">
        <v>1</v>
      </c>
      <c r="U5" s="5">
        <v>0</v>
      </c>
      <c r="V5" s="5">
        <v>0</v>
      </c>
      <c r="W5" s="5">
        <v>1</v>
      </c>
      <c r="X5" s="5">
        <v>41</v>
      </c>
      <c r="Y5" s="5">
        <v>43</v>
      </c>
      <c r="Z5" s="7">
        <v>2</v>
      </c>
      <c r="AB5" s="6">
        <v>39390</v>
      </c>
      <c r="AC5" s="5">
        <v>1</v>
      </c>
      <c r="AD5" s="5">
        <v>1</v>
      </c>
      <c r="AE5" s="5">
        <v>0</v>
      </c>
      <c r="AF5" s="5">
        <v>0</v>
      </c>
      <c r="AG5" s="5">
        <v>43</v>
      </c>
      <c r="AH5" s="5">
        <v>41</v>
      </c>
      <c r="AI5" s="7">
        <v>5</v>
      </c>
      <c r="AK5" s="6">
        <v>39390</v>
      </c>
      <c r="AL5" s="5">
        <v>1</v>
      </c>
      <c r="AM5" s="5">
        <v>1</v>
      </c>
      <c r="AN5" s="5">
        <v>0</v>
      </c>
      <c r="AO5" s="5">
        <v>0</v>
      </c>
      <c r="AP5" s="5">
        <v>42</v>
      </c>
      <c r="AQ5" s="5">
        <v>20</v>
      </c>
      <c r="AR5" s="7">
        <v>5</v>
      </c>
      <c r="AT5" s="6">
        <v>39390</v>
      </c>
      <c r="AU5" s="5">
        <v>1</v>
      </c>
      <c r="AV5" s="5">
        <v>0</v>
      </c>
      <c r="AW5" s="5">
        <v>0</v>
      </c>
      <c r="AX5" s="5">
        <v>1</v>
      </c>
      <c r="AY5" s="5">
        <v>20</v>
      </c>
      <c r="AZ5" s="5">
        <v>42</v>
      </c>
      <c r="BA5" s="7">
        <v>-1</v>
      </c>
      <c r="BC5" s="6">
        <v>39390</v>
      </c>
      <c r="BD5" s="5">
        <v>1</v>
      </c>
      <c r="BE5" s="5">
        <v>0</v>
      </c>
      <c r="BF5" s="5">
        <v>0</v>
      </c>
      <c r="BG5" s="5">
        <v>1</v>
      </c>
      <c r="BH5" s="5">
        <v>37</v>
      </c>
      <c r="BI5" s="5">
        <v>38</v>
      </c>
      <c r="BJ5" s="7">
        <v>2</v>
      </c>
      <c r="BL5" s="6">
        <v>39390</v>
      </c>
      <c r="BM5" s="5">
        <v>1</v>
      </c>
      <c r="BN5" s="5">
        <v>1</v>
      </c>
      <c r="BO5" s="5">
        <v>0</v>
      </c>
      <c r="BP5" s="5">
        <v>0</v>
      </c>
      <c r="BQ5" s="5">
        <v>38</v>
      </c>
      <c r="BR5" s="5">
        <v>37</v>
      </c>
      <c r="BS5" s="7">
        <v>5</v>
      </c>
    </row>
    <row r="6" spans="1:71" ht="12.75">
      <c r="A6" s="6">
        <v>39397</v>
      </c>
      <c r="B6" s="5">
        <v>1</v>
      </c>
      <c r="C6" s="5">
        <v>0</v>
      </c>
      <c r="D6" s="5">
        <v>0</v>
      </c>
      <c r="E6" s="5">
        <v>1</v>
      </c>
      <c r="F6" s="5">
        <v>29</v>
      </c>
      <c r="G6" s="5">
        <v>47</v>
      </c>
      <c r="H6" s="7">
        <v>1</v>
      </c>
      <c r="J6" s="6">
        <v>39397</v>
      </c>
      <c r="K6" s="5">
        <v>1</v>
      </c>
      <c r="L6" s="5">
        <v>0</v>
      </c>
      <c r="M6" s="5">
        <v>1</v>
      </c>
      <c r="N6" s="5">
        <v>0</v>
      </c>
      <c r="O6" s="5">
        <v>29</v>
      </c>
      <c r="P6" s="5">
        <v>29</v>
      </c>
      <c r="Q6" s="7">
        <v>3</v>
      </c>
      <c r="S6" s="6">
        <v>39397</v>
      </c>
      <c r="T6" s="5">
        <v>1</v>
      </c>
      <c r="U6" s="5">
        <v>1</v>
      </c>
      <c r="V6" s="5">
        <v>0</v>
      </c>
      <c r="W6" s="5">
        <v>0</v>
      </c>
      <c r="X6" s="5">
        <v>51</v>
      </c>
      <c r="Y6" s="5">
        <v>40</v>
      </c>
      <c r="Z6" s="7">
        <v>5</v>
      </c>
      <c r="AB6" s="6">
        <v>39397</v>
      </c>
      <c r="AC6" s="5">
        <v>1</v>
      </c>
      <c r="AD6" s="5">
        <v>1</v>
      </c>
      <c r="AE6" s="5">
        <v>0</v>
      </c>
      <c r="AF6" s="5">
        <v>0</v>
      </c>
      <c r="AG6" s="5">
        <v>51</v>
      </c>
      <c r="AH6" s="5">
        <v>34</v>
      </c>
      <c r="AI6" s="7">
        <v>5</v>
      </c>
      <c r="AK6" s="6">
        <v>39397</v>
      </c>
      <c r="AL6" s="5">
        <v>1</v>
      </c>
      <c r="AM6" s="5">
        <v>0</v>
      </c>
      <c r="AN6" s="5">
        <v>1</v>
      </c>
      <c r="AO6" s="5">
        <v>0</v>
      </c>
      <c r="AP6" s="5">
        <v>29</v>
      </c>
      <c r="AQ6" s="5">
        <v>29</v>
      </c>
      <c r="AR6" s="7">
        <v>3</v>
      </c>
      <c r="AT6" s="6">
        <v>39397</v>
      </c>
      <c r="AU6" s="5">
        <v>1</v>
      </c>
      <c r="AV6" s="5">
        <v>0</v>
      </c>
      <c r="AW6" s="5">
        <v>0</v>
      </c>
      <c r="AX6" s="5">
        <v>1</v>
      </c>
      <c r="AY6" s="5">
        <v>40</v>
      </c>
      <c r="AZ6" s="5">
        <v>51</v>
      </c>
      <c r="BA6" s="7">
        <v>1</v>
      </c>
      <c r="BC6" s="6">
        <v>39397</v>
      </c>
      <c r="BD6" s="5">
        <v>1</v>
      </c>
      <c r="BE6" s="5">
        <v>1</v>
      </c>
      <c r="BF6" s="5">
        <v>0</v>
      </c>
      <c r="BG6" s="5">
        <v>0</v>
      </c>
      <c r="BH6" s="5">
        <v>47</v>
      </c>
      <c r="BI6" s="5">
        <v>29</v>
      </c>
      <c r="BJ6" s="7">
        <v>5</v>
      </c>
      <c r="BL6" s="6">
        <v>39397</v>
      </c>
      <c r="BM6" s="5">
        <v>1</v>
      </c>
      <c r="BN6" s="5">
        <v>0</v>
      </c>
      <c r="BO6" s="5">
        <v>0</v>
      </c>
      <c r="BP6" s="5">
        <v>1</v>
      </c>
      <c r="BQ6" s="5">
        <v>34</v>
      </c>
      <c r="BR6" s="5">
        <v>51</v>
      </c>
      <c r="BS6" s="7">
        <v>1</v>
      </c>
    </row>
    <row r="7" spans="1:71" ht="12.75">
      <c r="A7" s="6">
        <v>39411</v>
      </c>
      <c r="B7" s="5">
        <v>1</v>
      </c>
      <c r="C7" s="5">
        <v>0</v>
      </c>
      <c r="D7" s="5">
        <v>0</v>
      </c>
      <c r="E7" s="5">
        <v>1</v>
      </c>
      <c r="F7" s="5">
        <v>35</v>
      </c>
      <c r="G7" s="5">
        <v>52</v>
      </c>
      <c r="H7" s="7">
        <v>1</v>
      </c>
      <c r="J7" s="6">
        <v>39411</v>
      </c>
      <c r="K7" s="5">
        <v>1</v>
      </c>
      <c r="L7" s="5">
        <v>1</v>
      </c>
      <c r="M7" s="5">
        <v>0</v>
      </c>
      <c r="N7" s="5">
        <v>0</v>
      </c>
      <c r="O7" s="5">
        <v>50</v>
      </c>
      <c r="P7" s="5">
        <v>39</v>
      </c>
      <c r="Q7" s="7">
        <v>5</v>
      </c>
      <c r="S7" s="6">
        <v>39411</v>
      </c>
      <c r="T7" s="5">
        <v>1</v>
      </c>
      <c r="U7" s="5">
        <v>0</v>
      </c>
      <c r="V7" s="5">
        <v>0</v>
      </c>
      <c r="W7" s="5">
        <v>1</v>
      </c>
      <c r="X7" s="5">
        <v>26</v>
      </c>
      <c r="Y7" s="5">
        <v>47</v>
      </c>
      <c r="Z7" s="7">
        <v>1</v>
      </c>
      <c r="AB7" s="6">
        <v>39411</v>
      </c>
      <c r="AC7" s="5">
        <v>1</v>
      </c>
      <c r="AD7" s="5">
        <v>0</v>
      </c>
      <c r="AE7" s="5">
        <v>0</v>
      </c>
      <c r="AF7" s="5">
        <v>1</v>
      </c>
      <c r="AG7" s="5">
        <v>41</v>
      </c>
      <c r="AH7" s="5">
        <v>43</v>
      </c>
      <c r="AI7" s="7">
        <v>2</v>
      </c>
      <c r="AK7" s="6">
        <v>39411</v>
      </c>
      <c r="AL7" s="5">
        <v>1</v>
      </c>
      <c r="AM7" s="5">
        <v>1</v>
      </c>
      <c r="AN7" s="5">
        <v>0</v>
      </c>
      <c r="AO7" s="5">
        <v>0</v>
      </c>
      <c r="AP7" s="5">
        <v>47</v>
      </c>
      <c r="AQ7" s="5">
        <v>26</v>
      </c>
      <c r="AR7" s="7">
        <v>5</v>
      </c>
      <c r="AT7" s="6">
        <v>39411</v>
      </c>
      <c r="AU7" s="5">
        <v>1</v>
      </c>
      <c r="AV7" s="5">
        <v>0</v>
      </c>
      <c r="AW7" s="5">
        <v>0</v>
      </c>
      <c r="AX7" s="5">
        <v>1</v>
      </c>
      <c r="AY7" s="5">
        <v>39</v>
      </c>
      <c r="AZ7" s="5">
        <v>50</v>
      </c>
      <c r="BA7" s="7">
        <v>1</v>
      </c>
      <c r="BC7" s="6">
        <v>39411</v>
      </c>
      <c r="BD7" s="5">
        <v>1</v>
      </c>
      <c r="BE7" s="5">
        <v>1</v>
      </c>
      <c r="BF7" s="5">
        <v>0</v>
      </c>
      <c r="BG7" s="5">
        <v>0</v>
      </c>
      <c r="BH7" s="5">
        <v>43</v>
      </c>
      <c r="BI7" s="5">
        <v>41</v>
      </c>
      <c r="BJ7" s="7">
        <v>5</v>
      </c>
      <c r="BL7" s="6">
        <v>39411</v>
      </c>
      <c r="BM7" s="5">
        <v>1</v>
      </c>
      <c r="BN7" s="5">
        <v>1</v>
      </c>
      <c r="BO7" s="5">
        <v>0</v>
      </c>
      <c r="BP7" s="5">
        <v>0</v>
      </c>
      <c r="BQ7" s="5">
        <v>52</v>
      </c>
      <c r="BR7" s="5">
        <v>35</v>
      </c>
      <c r="BS7" s="7">
        <v>5</v>
      </c>
    </row>
    <row r="8" spans="1:71" ht="12.75">
      <c r="A8" s="6">
        <v>39418</v>
      </c>
      <c r="B8" s="5">
        <v>1</v>
      </c>
      <c r="C8" s="5">
        <v>1</v>
      </c>
      <c r="D8" s="5">
        <v>0</v>
      </c>
      <c r="E8" s="5">
        <v>0</v>
      </c>
      <c r="F8" s="5">
        <v>52</v>
      </c>
      <c r="G8" s="5">
        <v>38</v>
      </c>
      <c r="H8" s="7">
        <v>5</v>
      </c>
      <c r="J8" s="6">
        <v>39418</v>
      </c>
      <c r="K8" s="5">
        <v>1</v>
      </c>
      <c r="L8" s="5">
        <v>0</v>
      </c>
      <c r="M8" s="5">
        <v>0</v>
      </c>
      <c r="N8" s="5">
        <v>1</v>
      </c>
      <c r="O8" s="5">
        <v>29</v>
      </c>
      <c r="P8" s="5">
        <v>58</v>
      </c>
      <c r="Q8" s="7">
        <v>1</v>
      </c>
      <c r="S8" s="6">
        <v>39418</v>
      </c>
      <c r="T8" s="5">
        <v>1</v>
      </c>
      <c r="U8" s="5">
        <v>0</v>
      </c>
      <c r="V8" s="5">
        <v>0</v>
      </c>
      <c r="W8" s="5">
        <v>1</v>
      </c>
      <c r="X8" s="5">
        <v>38</v>
      </c>
      <c r="Y8" s="5">
        <v>52</v>
      </c>
      <c r="Z8" s="7">
        <v>1</v>
      </c>
      <c r="AB8" s="6">
        <v>39418</v>
      </c>
      <c r="AC8" s="5">
        <v>1</v>
      </c>
      <c r="AD8" s="5">
        <v>1</v>
      </c>
      <c r="AE8" s="5">
        <v>0</v>
      </c>
      <c r="AF8" s="5">
        <v>0</v>
      </c>
      <c r="AG8" s="5">
        <v>48</v>
      </c>
      <c r="AH8" s="5">
        <v>36</v>
      </c>
      <c r="AI8" s="7">
        <v>5</v>
      </c>
      <c r="AK8" s="6">
        <v>39418</v>
      </c>
      <c r="AL8" s="5">
        <v>1</v>
      </c>
      <c r="AM8" s="5">
        <v>0</v>
      </c>
      <c r="AN8" s="5">
        <v>0</v>
      </c>
      <c r="AO8" s="5">
        <v>1</v>
      </c>
      <c r="AP8" s="5">
        <v>30</v>
      </c>
      <c r="AQ8" s="5">
        <v>35</v>
      </c>
      <c r="AR8" s="7">
        <v>1</v>
      </c>
      <c r="AT8" s="6">
        <v>39418</v>
      </c>
      <c r="AU8" s="5">
        <v>1</v>
      </c>
      <c r="AV8" s="5">
        <v>0</v>
      </c>
      <c r="AW8" s="5">
        <v>0</v>
      </c>
      <c r="AX8" s="5">
        <v>1</v>
      </c>
      <c r="AY8" s="5">
        <v>36</v>
      </c>
      <c r="AZ8" s="5">
        <v>48</v>
      </c>
      <c r="BA8" s="7">
        <v>1</v>
      </c>
      <c r="BC8" s="6">
        <v>39418</v>
      </c>
      <c r="BD8" s="5">
        <v>1</v>
      </c>
      <c r="BE8" s="5">
        <v>1</v>
      </c>
      <c r="BF8" s="5">
        <v>0</v>
      </c>
      <c r="BG8" s="5">
        <v>0</v>
      </c>
      <c r="BH8" s="5">
        <v>58</v>
      </c>
      <c r="BI8" s="5">
        <v>29</v>
      </c>
      <c r="BJ8" s="7">
        <v>5</v>
      </c>
      <c r="BL8" s="6">
        <v>39418</v>
      </c>
      <c r="BM8" s="5">
        <v>1</v>
      </c>
      <c r="BN8" s="5">
        <v>1</v>
      </c>
      <c r="BO8" s="5">
        <v>0</v>
      </c>
      <c r="BP8" s="5">
        <v>0</v>
      </c>
      <c r="BQ8" s="5">
        <v>35</v>
      </c>
      <c r="BR8" s="5">
        <v>30</v>
      </c>
      <c r="BS8" s="7">
        <v>5</v>
      </c>
    </row>
    <row r="9" spans="1:71" ht="12.75">
      <c r="A9" s="6">
        <v>39425</v>
      </c>
      <c r="B9" s="5">
        <v>1</v>
      </c>
      <c r="C9" s="5">
        <v>0</v>
      </c>
      <c r="D9" s="5">
        <v>0</v>
      </c>
      <c r="E9" s="5">
        <v>1</v>
      </c>
      <c r="F9" s="5">
        <v>0</v>
      </c>
      <c r="G9" s="5">
        <v>0</v>
      </c>
      <c r="H9" s="7">
        <v>-5</v>
      </c>
      <c r="J9" s="6">
        <v>39425</v>
      </c>
      <c r="K9" s="5">
        <v>1</v>
      </c>
      <c r="L9" s="5">
        <v>0</v>
      </c>
      <c r="M9" s="5">
        <v>0</v>
      </c>
      <c r="N9" s="5">
        <v>1</v>
      </c>
      <c r="O9" s="5">
        <v>40</v>
      </c>
      <c r="P9" s="5">
        <v>50</v>
      </c>
      <c r="Q9" s="7">
        <v>1</v>
      </c>
      <c r="S9" s="6">
        <v>39425</v>
      </c>
      <c r="T9" s="5">
        <v>1</v>
      </c>
      <c r="U9" s="5">
        <v>0</v>
      </c>
      <c r="V9" s="5">
        <v>1</v>
      </c>
      <c r="W9" s="5">
        <v>0</v>
      </c>
      <c r="X9" s="5">
        <v>38</v>
      </c>
      <c r="Y9" s="5">
        <v>38</v>
      </c>
      <c r="Z9" s="7">
        <v>3</v>
      </c>
      <c r="AB9" s="6">
        <v>39425</v>
      </c>
      <c r="AC9" s="5">
        <v>1</v>
      </c>
      <c r="AD9" s="5">
        <v>1</v>
      </c>
      <c r="AE9" s="5">
        <v>0</v>
      </c>
      <c r="AF9" s="5">
        <v>0</v>
      </c>
      <c r="AG9" s="5">
        <v>50</v>
      </c>
      <c r="AH9" s="5">
        <v>40</v>
      </c>
      <c r="AI9" s="7">
        <v>5</v>
      </c>
      <c r="AK9" s="6">
        <v>39425</v>
      </c>
      <c r="AL9" s="5">
        <v>1</v>
      </c>
      <c r="AM9" s="5">
        <v>1</v>
      </c>
      <c r="AN9" s="5">
        <v>0</v>
      </c>
      <c r="AO9" s="5">
        <v>0</v>
      </c>
      <c r="AP9" s="5">
        <v>0</v>
      </c>
      <c r="AQ9" s="5">
        <v>0</v>
      </c>
      <c r="AR9" s="7">
        <v>5</v>
      </c>
      <c r="AT9" s="6">
        <v>39425</v>
      </c>
      <c r="AU9" s="5">
        <v>1</v>
      </c>
      <c r="AV9" s="5">
        <v>0</v>
      </c>
      <c r="AW9" s="5">
        <v>0</v>
      </c>
      <c r="AX9" s="5">
        <v>1</v>
      </c>
      <c r="AY9" s="5">
        <v>37</v>
      </c>
      <c r="AZ9" s="5">
        <v>52</v>
      </c>
      <c r="BA9" s="7">
        <v>1</v>
      </c>
      <c r="BC9" s="6">
        <v>39425</v>
      </c>
      <c r="BD9" s="5">
        <v>1</v>
      </c>
      <c r="BE9" s="5">
        <v>1</v>
      </c>
      <c r="BF9" s="5">
        <v>0</v>
      </c>
      <c r="BG9" s="5">
        <v>0</v>
      </c>
      <c r="BH9" s="5">
        <v>52</v>
      </c>
      <c r="BI9" s="5">
        <v>37</v>
      </c>
      <c r="BJ9" s="7">
        <v>5</v>
      </c>
      <c r="BL9" s="6">
        <v>39425</v>
      </c>
      <c r="BM9" s="5">
        <v>1</v>
      </c>
      <c r="BN9" s="5">
        <v>0</v>
      </c>
      <c r="BO9" s="5">
        <v>1</v>
      </c>
      <c r="BP9" s="5">
        <v>0</v>
      </c>
      <c r="BQ9" s="5">
        <v>38</v>
      </c>
      <c r="BR9" s="5">
        <v>38</v>
      </c>
      <c r="BS9" s="7">
        <v>3</v>
      </c>
    </row>
    <row r="10" spans="1:71" ht="12.75">
      <c r="A10" s="6">
        <v>39460</v>
      </c>
      <c r="B10" s="5">
        <v>1</v>
      </c>
      <c r="C10" s="5">
        <v>0</v>
      </c>
      <c r="D10" s="5">
        <v>0</v>
      </c>
      <c r="E10" s="5">
        <v>1</v>
      </c>
      <c r="F10" s="5">
        <v>34</v>
      </c>
      <c r="G10" s="5">
        <v>40</v>
      </c>
      <c r="H10" s="7">
        <v>1</v>
      </c>
      <c r="J10" s="6">
        <v>39460</v>
      </c>
      <c r="K10" s="5">
        <v>1</v>
      </c>
      <c r="L10" s="5">
        <v>0</v>
      </c>
      <c r="M10" s="5">
        <v>0</v>
      </c>
      <c r="N10" s="5">
        <v>1</v>
      </c>
      <c r="O10" s="5">
        <v>37</v>
      </c>
      <c r="P10" s="5">
        <v>49</v>
      </c>
      <c r="Q10" s="7">
        <v>1</v>
      </c>
      <c r="S10" s="6">
        <v>39460</v>
      </c>
      <c r="T10" s="5">
        <v>1</v>
      </c>
      <c r="U10" s="5">
        <v>0</v>
      </c>
      <c r="V10" s="5">
        <v>0</v>
      </c>
      <c r="W10" s="5">
        <v>1</v>
      </c>
      <c r="X10" s="5">
        <v>32</v>
      </c>
      <c r="Y10" s="5">
        <v>56</v>
      </c>
      <c r="Z10" s="7">
        <v>1</v>
      </c>
      <c r="AB10" s="6">
        <v>39460</v>
      </c>
      <c r="AC10" s="5">
        <v>1</v>
      </c>
      <c r="AD10" s="5">
        <v>0</v>
      </c>
      <c r="AE10" s="5">
        <v>0</v>
      </c>
      <c r="AF10" s="5">
        <v>1</v>
      </c>
      <c r="AG10" s="5">
        <v>41</v>
      </c>
      <c r="AH10" s="5">
        <v>48</v>
      </c>
      <c r="AI10" s="7">
        <v>1</v>
      </c>
      <c r="AK10" s="6">
        <v>39460</v>
      </c>
      <c r="AL10" s="5">
        <v>1</v>
      </c>
      <c r="AM10" s="5">
        <v>1</v>
      </c>
      <c r="AN10" s="5">
        <v>0</v>
      </c>
      <c r="AO10" s="5">
        <v>0</v>
      </c>
      <c r="AP10" s="5">
        <v>48</v>
      </c>
      <c r="AQ10" s="5">
        <v>41</v>
      </c>
      <c r="AR10" s="7">
        <v>5</v>
      </c>
      <c r="AT10" s="6">
        <v>39460</v>
      </c>
      <c r="AU10" s="5">
        <v>1</v>
      </c>
      <c r="AV10" s="5">
        <v>1</v>
      </c>
      <c r="AW10" s="5">
        <v>0</v>
      </c>
      <c r="AX10" s="5">
        <v>0</v>
      </c>
      <c r="AY10" s="5">
        <v>40</v>
      </c>
      <c r="AZ10" s="5">
        <v>34</v>
      </c>
      <c r="BA10" s="7">
        <v>5</v>
      </c>
      <c r="BC10" s="6">
        <v>39460</v>
      </c>
      <c r="BD10" s="5">
        <v>1</v>
      </c>
      <c r="BE10" s="5">
        <v>1</v>
      </c>
      <c r="BF10" s="5">
        <v>0</v>
      </c>
      <c r="BG10" s="5">
        <v>0</v>
      </c>
      <c r="BH10" s="5">
        <v>56</v>
      </c>
      <c r="BI10" s="5">
        <v>32</v>
      </c>
      <c r="BJ10" s="7">
        <v>5</v>
      </c>
      <c r="BL10" s="6">
        <v>39460</v>
      </c>
      <c r="BM10" s="5">
        <v>1</v>
      </c>
      <c r="BN10" s="5">
        <v>1</v>
      </c>
      <c r="BO10" s="5">
        <v>0</v>
      </c>
      <c r="BP10" s="5">
        <v>0</v>
      </c>
      <c r="BQ10" s="5">
        <v>49</v>
      </c>
      <c r="BR10" s="5">
        <v>37</v>
      </c>
      <c r="BS10" s="7">
        <v>5</v>
      </c>
    </row>
    <row r="11" spans="1:71" ht="12.75">
      <c r="A11" s="6">
        <v>39474</v>
      </c>
      <c r="B11" s="5">
        <v>1</v>
      </c>
      <c r="C11" s="5">
        <v>0</v>
      </c>
      <c r="D11" s="5">
        <v>0</v>
      </c>
      <c r="E11" s="5">
        <v>1</v>
      </c>
      <c r="F11" s="5">
        <v>30</v>
      </c>
      <c r="G11" s="5">
        <v>46</v>
      </c>
      <c r="H11" s="7">
        <v>1</v>
      </c>
      <c r="J11" s="6">
        <v>39474</v>
      </c>
      <c r="K11" s="5">
        <v>1</v>
      </c>
      <c r="L11" s="5">
        <v>1</v>
      </c>
      <c r="M11" s="5">
        <v>0</v>
      </c>
      <c r="N11" s="5">
        <v>0</v>
      </c>
      <c r="O11" s="5">
        <v>46</v>
      </c>
      <c r="P11" s="5">
        <v>30</v>
      </c>
      <c r="Q11" s="7">
        <v>5</v>
      </c>
      <c r="S11" s="6">
        <v>39474</v>
      </c>
      <c r="T11" s="5">
        <v>1</v>
      </c>
      <c r="U11" s="5">
        <v>0</v>
      </c>
      <c r="V11" s="5">
        <v>0</v>
      </c>
      <c r="W11" s="5">
        <v>1</v>
      </c>
      <c r="X11" s="5">
        <v>42</v>
      </c>
      <c r="Y11" s="5">
        <v>48</v>
      </c>
      <c r="Z11" s="7">
        <v>1</v>
      </c>
      <c r="AB11" s="6">
        <v>39474</v>
      </c>
      <c r="AC11" s="5">
        <v>1</v>
      </c>
      <c r="AD11" s="5">
        <v>1</v>
      </c>
      <c r="AE11" s="5">
        <v>0</v>
      </c>
      <c r="AF11" s="5">
        <v>0</v>
      </c>
      <c r="AG11" s="5">
        <v>48</v>
      </c>
      <c r="AH11" s="5">
        <v>42</v>
      </c>
      <c r="AI11" s="7">
        <v>5</v>
      </c>
      <c r="AK11" s="6">
        <v>39474</v>
      </c>
      <c r="AL11" s="5">
        <v>1</v>
      </c>
      <c r="AM11" s="5">
        <v>1</v>
      </c>
      <c r="AN11" s="5">
        <v>0</v>
      </c>
      <c r="AO11" s="5">
        <v>0</v>
      </c>
      <c r="AP11" s="5">
        <v>54</v>
      </c>
      <c r="AQ11" s="5">
        <v>28</v>
      </c>
      <c r="AR11" s="7">
        <v>5</v>
      </c>
      <c r="AT11" s="6">
        <v>39467</v>
      </c>
      <c r="AU11" s="5">
        <v>1</v>
      </c>
      <c r="AV11" s="5">
        <v>1</v>
      </c>
      <c r="AW11" s="5">
        <v>0</v>
      </c>
      <c r="AX11" s="5">
        <v>0</v>
      </c>
      <c r="AY11" s="5">
        <v>50</v>
      </c>
      <c r="AZ11" s="5">
        <v>43</v>
      </c>
      <c r="BA11" s="7">
        <v>5</v>
      </c>
      <c r="BC11" s="6">
        <v>39474</v>
      </c>
      <c r="BD11" s="5">
        <v>1</v>
      </c>
      <c r="BE11" s="5">
        <v>0</v>
      </c>
      <c r="BF11" s="5">
        <v>0</v>
      </c>
      <c r="BG11" s="5">
        <v>1</v>
      </c>
      <c r="BH11" s="5">
        <v>32</v>
      </c>
      <c r="BI11" s="5">
        <v>41</v>
      </c>
      <c r="BJ11" s="7">
        <v>1</v>
      </c>
      <c r="BL11" s="6">
        <v>39467</v>
      </c>
      <c r="BM11" s="5">
        <v>1</v>
      </c>
      <c r="BN11" s="5">
        <v>0</v>
      </c>
      <c r="BO11" s="5">
        <v>0</v>
      </c>
      <c r="BP11" s="5">
        <v>1</v>
      </c>
      <c r="BQ11" s="5">
        <v>43</v>
      </c>
      <c r="BR11" s="5">
        <v>50</v>
      </c>
      <c r="BS11" s="7">
        <v>1</v>
      </c>
    </row>
    <row r="12" spans="1:71" ht="12.75">
      <c r="A12" s="6">
        <v>39481</v>
      </c>
      <c r="B12" s="5">
        <v>1</v>
      </c>
      <c r="C12" s="5">
        <v>0</v>
      </c>
      <c r="D12" s="5">
        <v>0</v>
      </c>
      <c r="E12" s="5">
        <v>1</v>
      </c>
      <c r="F12" s="5">
        <v>28</v>
      </c>
      <c r="G12" s="5">
        <v>53</v>
      </c>
      <c r="H12" s="7">
        <v>1</v>
      </c>
      <c r="J12" s="6">
        <v>39481</v>
      </c>
      <c r="K12" s="5">
        <v>1</v>
      </c>
      <c r="L12" s="5">
        <v>0</v>
      </c>
      <c r="M12" s="5">
        <v>0</v>
      </c>
      <c r="N12" s="5">
        <v>1</v>
      </c>
      <c r="O12" s="5">
        <v>44</v>
      </c>
      <c r="P12" s="5">
        <v>50</v>
      </c>
      <c r="Q12" s="7">
        <v>1</v>
      </c>
      <c r="S12" s="6">
        <v>39481</v>
      </c>
      <c r="T12" s="5">
        <v>1</v>
      </c>
      <c r="U12" s="5">
        <v>1</v>
      </c>
      <c r="V12" s="5">
        <v>0</v>
      </c>
      <c r="W12" s="5">
        <v>0</v>
      </c>
      <c r="X12" s="5">
        <v>50</v>
      </c>
      <c r="Y12" s="5">
        <v>44</v>
      </c>
      <c r="Z12" s="7">
        <v>5</v>
      </c>
      <c r="AB12" s="6">
        <v>39481</v>
      </c>
      <c r="AC12" s="5">
        <v>1</v>
      </c>
      <c r="AD12" s="5">
        <v>1</v>
      </c>
      <c r="AE12" s="5">
        <v>0</v>
      </c>
      <c r="AF12" s="5">
        <v>0</v>
      </c>
      <c r="AG12" s="5">
        <v>53</v>
      </c>
      <c r="AH12" s="5">
        <v>28</v>
      </c>
      <c r="AI12" s="7">
        <v>5</v>
      </c>
      <c r="AK12" s="6">
        <v>39481</v>
      </c>
      <c r="AL12" s="5">
        <v>1</v>
      </c>
      <c r="AM12" s="5">
        <v>1</v>
      </c>
      <c r="AN12" s="5">
        <v>0</v>
      </c>
      <c r="AO12" s="5">
        <v>0</v>
      </c>
      <c r="AP12" s="5">
        <v>36</v>
      </c>
      <c r="AQ12" s="5">
        <v>30</v>
      </c>
      <c r="AR12" s="7">
        <v>5</v>
      </c>
      <c r="AT12" s="6">
        <v>39474</v>
      </c>
      <c r="AU12" s="5">
        <v>1</v>
      </c>
      <c r="AV12" s="5">
        <v>0</v>
      </c>
      <c r="AW12" s="5">
        <v>0</v>
      </c>
      <c r="AX12" s="5">
        <v>1</v>
      </c>
      <c r="AY12" s="5">
        <v>28</v>
      </c>
      <c r="AZ12" s="5">
        <v>54</v>
      </c>
      <c r="BA12" s="7">
        <v>1</v>
      </c>
      <c r="BC12" s="6">
        <v>39481</v>
      </c>
      <c r="BD12" s="5">
        <v>1</v>
      </c>
      <c r="BE12" s="5">
        <v>0</v>
      </c>
      <c r="BF12" s="5">
        <v>0</v>
      </c>
      <c r="BG12" s="5">
        <v>1</v>
      </c>
      <c r="BH12" s="5">
        <v>30</v>
      </c>
      <c r="BI12" s="5">
        <v>36</v>
      </c>
      <c r="BJ12" s="7">
        <v>1</v>
      </c>
      <c r="BL12" s="6">
        <v>39474</v>
      </c>
      <c r="BM12" s="5">
        <v>1</v>
      </c>
      <c r="BN12" s="5">
        <v>1</v>
      </c>
      <c r="BO12" s="5">
        <v>0</v>
      </c>
      <c r="BP12" s="5">
        <v>0</v>
      </c>
      <c r="BQ12" s="5">
        <v>42</v>
      </c>
      <c r="BR12" s="5">
        <v>32</v>
      </c>
      <c r="BS12" s="7">
        <v>5</v>
      </c>
    </row>
    <row r="13" spans="1:71" ht="12.75">
      <c r="A13" s="6">
        <v>39488</v>
      </c>
      <c r="B13" s="5">
        <v>1</v>
      </c>
      <c r="C13" s="5">
        <v>0</v>
      </c>
      <c r="D13" s="5">
        <v>0</v>
      </c>
      <c r="E13" s="5">
        <v>1</v>
      </c>
      <c r="F13" s="5">
        <v>39</v>
      </c>
      <c r="G13" s="5">
        <v>41</v>
      </c>
      <c r="H13" s="7">
        <v>2</v>
      </c>
      <c r="J13" s="6">
        <v>39488</v>
      </c>
      <c r="K13" s="5">
        <v>1</v>
      </c>
      <c r="L13" s="5">
        <v>1</v>
      </c>
      <c r="M13" s="5">
        <v>0</v>
      </c>
      <c r="N13" s="5">
        <v>0</v>
      </c>
      <c r="O13" s="5">
        <v>48</v>
      </c>
      <c r="P13" s="5">
        <v>39</v>
      </c>
      <c r="Q13" s="7">
        <v>5</v>
      </c>
      <c r="S13" s="6">
        <v>39488</v>
      </c>
      <c r="T13" s="5">
        <v>1</v>
      </c>
      <c r="U13" s="5">
        <v>0</v>
      </c>
      <c r="V13" s="5">
        <v>0</v>
      </c>
      <c r="W13" s="5">
        <v>1</v>
      </c>
      <c r="X13" s="5">
        <v>33</v>
      </c>
      <c r="Y13" s="5">
        <v>44</v>
      </c>
      <c r="Z13" s="7">
        <v>1</v>
      </c>
      <c r="AB13" s="6">
        <v>39488</v>
      </c>
      <c r="AC13" s="5">
        <v>1</v>
      </c>
      <c r="AD13" s="5">
        <v>0</v>
      </c>
      <c r="AE13" s="5">
        <v>0</v>
      </c>
      <c r="AF13" s="5">
        <v>1</v>
      </c>
      <c r="AG13" s="5">
        <v>39</v>
      </c>
      <c r="AH13" s="5">
        <v>43</v>
      </c>
      <c r="AI13" s="7">
        <v>2</v>
      </c>
      <c r="AK13" s="6">
        <v>39488</v>
      </c>
      <c r="AL13" s="5">
        <v>1</v>
      </c>
      <c r="AM13" s="5">
        <v>1</v>
      </c>
      <c r="AN13" s="5">
        <v>0</v>
      </c>
      <c r="AO13" s="5">
        <v>0</v>
      </c>
      <c r="AP13" s="5">
        <v>44</v>
      </c>
      <c r="AQ13" s="5">
        <v>33</v>
      </c>
      <c r="AR13" s="7">
        <v>5</v>
      </c>
      <c r="AT13" s="6">
        <v>39488</v>
      </c>
      <c r="AU13" s="5">
        <v>1</v>
      </c>
      <c r="AV13" s="5">
        <v>0</v>
      </c>
      <c r="AW13" s="5">
        <v>0</v>
      </c>
      <c r="AX13" s="5">
        <v>1</v>
      </c>
      <c r="AY13" s="5">
        <v>39</v>
      </c>
      <c r="AZ13" s="5">
        <v>48</v>
      </c>
      <c r="BA13" s="7">
        <v>1</v>
      </c>
      <c r="BC13" s="6">
        <v>39488</v>
      </c>
      <c r="BD13" s="5">
        <v>1</v>
      </c>
      <c r="BE13" s="5">
        <v>1</v>
      </c>
      <c r="BF13" s="5">
        <v>0</v>
      </c>
      <c r="BG13" s="5">
        <v>0</v>
      </c>
      <c r="BH13" s="5">
        <v>43</v>
      </c>
      <c r="BI13" s="5">
        <v>39</v>
      </c>
      <c r="BJ13" s="7">
        <v>5</v>
      </c>
      <c r="BL13" s="6">
        <v>39488</v>
      </c>
      <c r="BM13" s="5">
        <v>1</v>
      </c>
      <c r="BN13" s="5">
        <v>1</v>
      </c>
      <c r="BO13" s="5">
        <v>0</v>
      </c>
      <c r="BP13" s="5">
        <v>0</v>
      </c>
      <c r="BQ13" s="5">
        <v>41</v>
      </c>
      <c r="BR13" s="5">
        <v>39</v>
      </c>
      <c r="BS13" s="7">
        <v>5</v>
      </c>
    </row>
    <row r="14" spans="1:71" ht="12.75">
      <c r="A14" s="6">
        <v>39502</v>
      </c>
      <c r="B14" s="5">
        <v>1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7">
        <v>-5</v>
      </c>
      <c r="J14" s="6">
        <v>39502</v>
      </c>
      <c r="K14" s="5">
        <v>1</v>
      </c>
      <c r="L14" s="5">
        <v>0</v>
      </c>
      <c r="M14" s="5">
        <v>0</v>
      </c>
      <c r="N14" s="5">
        <v>1</v>
      </c>
      <c r="O14" s="5">
        <v>22</v>
      </c>
      <c r="P14" s="5">
        <v>58</v>
      </c>
      <c r="Q14" s="7">
        <v>0</v>
      </c>
      <c r="S14" s="6">
        <v>39502</v>
      </c>
      <c r="T14" s="5">
        <v>1</v>
      </c>
      <c r="U14" s="5">
        <v>0</v>
      </c>
      <c r="V14" s="5">
        <v>0</v>
      </c>
      <c r="W14" s="5">
        <v>1</v>
      </c>
      <c r="X14" s="5">
        <v>48</v>
      </c>
      <c r="Y14" s="5">
        <v>65</v>
      </c>
      <c r="Z14" s="7">
        <v>1</v>
      </c>
      <c r="AB14" s="6">
        <v>39502</v>
      </c>
      <c r="AC14" s="5">
        <v>1</v>
      </c>
      <c r="AD14" s="5">
        <v>0</v>
      </c>
      <c r="AE14" s="5">
        <v>0</v>
      </c>
      <c r="AF14" s="5">
        <v>1</v>
      </c>
      <c r="AG14" s="5">
        <v>38</v>
      </c>
      <c r="AH14" s="5">
        <v>53</v>
      </c>
      <c r="AI14" s="7">
        <v>1</v>
      </c>
      <c r="AK14" s="6">
        <v>39502</v>
      </c>
      <c r="AL14" s="5">
        <v>1</v>
      </c>
      <c r="AM14" s="5">
        <v>1</v>
      </c>
      <c r="AN14" s="5">
        <v>0</v>
      </c>
      <c r="AO14" s="5">
        <v>0</v>
      </c>
      <c r="AP14" s="5">
        <v>58</v>
      </c>
      <c r="AQ14" s="5">
        <v>22</v>
      </c>
      <c r="AR14" s="7">
        <v>5</v>
      </c>
      <c r="AT14" s="6">
        <v>39502</v>
      </c>
      <c r="AU14" s="5">
        <v>1</v>
      </c>
      <c r="AV14" s="5">
        <v>1</v>
      </c>
      <c r="AW14" s="5">
        <v>0</v>
      </c>
      <c r="AX14" s="5">
        <v>0</v>
      </c>
      <c r="AY14" s="5">
        <v>65</v>
      </c>
      <c r="AZ14" s="5">
        <v>48</v>
      </c>
      <c r="BA14" s="7">
        <v>5</v>
      </c>
      <c r="BC14" s="6">
        <v>39502</v>
      </c>
      <c r="BD14" s="5">
        <v>1</v>
      </c>
      <c r="BE14" s="5">
        <v>1</v>
      </c>
      <c r="BF14" s="5">
        <v>0</v>
      </c>
      <c r="BG14" s="5">
        <v>0</v>
      </c>
      <c r="BH14" s="5">
        <v>0</v>
      </c>
      <c r="BI14" s="5">
        <v>0</v>
      </c>
      <c r="BJ14" s="7">
        <v>5</v>
      </c>
      <c r="BL14" s="6">
        <v>39502</v>
      </c>
      <c r="BM14" s="5">
        <v>1</v>
      </c>
      <c r="BN14" s="5">
        <v>1</v>
      </c>
      <c r="BO14" s="5">
        <v>0</v>
      </c>
      <c r="BP14" s="5">
        <v>0</v>
      </c>
      <c r="BQ14" s="5">
        <v>53</v>
      </c>
      <c r="BR14" s="5">
        <v>38</v>
      </c>
      <c r="BS14" s="7">
        <v>5</v>
      </c>
    </row>
    <row r="15" spans="1:71" ht="12.75">
      <c r="A15" s="6">
        <v>39509</v>
      </c>
      <c r="B15" s="5">
        <v>1</v>
      </c>
      <c r="C15" s="5">
        <v>0</v>
      </c>
      <c r="D15" s="5">
        <v>0</v>
      </c>
      <c r="E15" s="5">
        <v>1</v>
      </c>
      <c r="F15" s="5">
        <v>28</v>
      </c>
      <c r="G15" s="5">
        <v>52</v>
      </c>
      <c r="H15" s="7">
        <v>1</v>
      </c>
      <c r="J15" s="6">
        <v>39509</v>
      </c>
      <c r="K15" s="5">
        <v>1</v>
      </c>
      <c r="L15" s="5">
        <v>0</v>
      </c>
      <c r="M15" s="5">
        <v>0</v>
      </c>
      <c r="N15" s="5">
        <v>1</v>
      </c>
      <c r="O15" s="5">
        <v>43</v>
      </c>
      <c r="P15" s="5">
        <v>48</v>
      </c>
      <c r="Q15" s="7">
        <v>1</v>
      </c>
      <c r="S15" s="6">
        <v>39509</v>
      </c>
      <c r="T15" s="5">
        <v>1</v>
      </c>
      <c r="U15" s="5">
        <v>0</v>
      </c>
      <c r="V15" s="5">
        <v>0</v>
      </c>
      <c r="W15" s="5">
        <v>1</v>
      </c>
      <c r="X15" s="5">
        <v>35</v>
      </c>
      <c r="Y15" s="5">
        <v>59</v>
      </c>
      <c r="Z15" s="7">
        <v>1</v>
      </c>
      <c r="AB15" s="6">
        <v>39509</v>
      </c>
      <c r="AC15" s="5">
        <v>1</v>
      </c>
      <c r="AD15" s="5">
        <v>1</v>
      </c>
      <c r="AE15" s="5">
        <v>0</v>
      </c>
      <c r="AF15" s="5">
        <v>0</v>
      </c>
      <c r="AG15" s="5">
        <v>48</v>
      </c>
      <c r="AH15" s="5">
        <v>43</v>
      </c>
      <c r="AI15" s="7">
        <v>5</v>
      </c>
      <c r="AK15" s="6">
        <v>39509</v>
      </c>
      <c r="AL15" s="5">
        <v>1</v>
      </c>
      <c r="AM15" s="5">
        <v>1</v>
      </c>
      <c r="AN15" s="5">
        <v>0</v>
      </c>
      <c r="AO15" s="5">
        <v>0</v>
      </c>
      <c r="AP15" s="5">
        <v>52</v>
      </c>
      <c r="AQ15" s="5">
        <v>28</v>
      </c>
      <c r="AR15" s="7">
        <v>5</v>
      </c>
      <c r="AT15" s="6">
        <v>39509</v>
      </c>
      <c r="AU15" s="5">
        <v>1</v>
      </c>
      <c r="AV15" s="5">
        <v>0</v>
      </c>
      <c r="AW15" s="5">
        <v>0</v>
      </c>
      <c r="AX15" s="5">
        <v>1</v>
      </c>
      <c r="AY15" s="5">
        <v>34</v>
      </c>
      <c r="AZ15" s="5">
        <v>48</v>
      </c>
      <c r="BA15" s="7">
        <v>1</v>
      </c>
      <c r="BC15" s="6">
        <v>39509</v>
      </c>
      <c r="BD15" s="5">
        <v>1</v>
      </c>
      <c r="BE15" s="5">
        <v>1</v>
      </c>
      <c r="BF15" s="5">
        <v>0</v>
      </c>
      <c r="BG15" s="5">
        <v>0</v>
      </c>
      <c r="BH15" s="5">
        <v>48</v>
      </c>
      <c r="BI15" s="5">
        <v>34</v>
      </c>
      <c r="BJ15" s="7">
        <v>5</v>
      </c>
      <c r="BL15" s="6">
        <v>39509</v>
      </c>
      <c r="BM15" s="5">
        <v>1</v>
      </c>
      <c r="BN15" s="5">
        <v>1</v>
      </c>
      <c r="BO15" s="5">
        <v>0</v>
      </c>
      <c r="BP15" s="5">
        <v>0</v>
      </c>
      <c r="BQ15" s="5">
        <v>59</v>
      </c>
      <c r="BR15" s="5">
        <v>35</v>
      </c>
      <c r="BS15" s="7">
        <v>5</v>
      </c>
    </row>
    <row r="16" spans="1:71" ht="13.5" thickBot="1">
      <c r="A16" s="8">
        <v>39537</v>
      </c>
      <c r="B16" s="9">
        <v>1</v>
      </c>
      <c r="C16" s="9">
        <v>0</v>
      </c>
      <c r="D16" s="9">
        <v>0</v>
      </c>
      <c r="E16" s="9">
        <v>1</v>
      </c>
      <c r="F16" s="9">
        <v>28</v>
      </c>
      <c r="G16" s="9">
        <v>41</v>
      </c>
      <c r="H16" s="10">
        <v>1</v>
      </c>
      <c r="J16" s="8">
        <v>39537</v>
      </c>
      <c r="K16" s="9">
        <v>1</v>
      </c>
      <c r="L16" s="9">
        <v>0</v>
      </c>
      <c r="M16" s="9">
        <v>0</v>
      </c>
      <c r="N16" s="9">
        <v>1</v>
      </c>
      <c r="O16" s="9">
        <v>34</v>
      </c>
      <c r="P16" s="9">
        <v>52</v>
      </c>
      <c r="Q16" s="10">
        <v>1</v>
      </c>
      <c r="S16" s="8">
        <v>39537</v>
      </c>
      <c r="T16" s="9">
        <v>1</v>
      </c>
      <c r="U16" s="9">
        <v>1</v>
      </c>
      <c r="V16" s="9">
        <v>0</v>
      </c>
      <c r="W16" s="9">
        <v>0</v>
      </c>
      <c r="X16" s="9">
        <v>41</v>
      </c>
      <c r="Y16" s="9">
        <v>28</v>
      </c>
      <c r="Z16" s="10">
        <v>5</v>
      </c>
      <c r="AB16" s="8">
        <v>39537</v>
      </c>
      <c r="AC16" s="9">
        <v>1</v>
      </c>
      <c r="AD16" s="9">
        <v>0</v>
      </c>
      <c r="AE16" s="9">
        <v>0</v>
      </c>
      <c r="AF16" s="9">
        <v>1</v>
      </c>
      <c r="AG16" s="9">
        <v>28</v>
      </c>
      <c r="AH16" s="9">
        <v>40</v>
      </c>
      <c r="AI16" s="10">
        <v>1</v>
      </c>
      <c r="AK16" s="8">
        <v>39537</v>
      </c>
      <c r="AL16" s="9">
        <v>1</v>
      </c>
      <c r="AM16" s="9">
        <v>1</v>
      </c>
      <c r="AN16" s="9">
        <v>0</v>
      </c>
      <c r="AO16" s="9">
        <v>0</v>
      </c>
      <c r="AP16" s="9">
        <v>40</v>
      </c>
      <c r="AQ16" s="9">
        <v>32</v>
      </c>
      <c r="AR16" s="10">
        <v>5</v>
      </c>
      <c r="AT16" s="8">
        <v>39537</v>
      </c>
      <c r="AU16" s="9">
        <v>1</v>
      </c>
      <c r="AV16" s="9">
        <v>1</v>
      </c>
      <c r="AW16" s="9">
        <v>0</v>
      </c>
      <c r="AX16" s="9">
        <v>0</v>
      </c>
      <c r="AY16" s="9">
        <v>40</v>
      </c>
      <c r="AZ16" s="9">
        <v>28</v>
      </c>
      <c r="BA16" s="10">
        <v>5</v>
      </c>
      <c r="BC16" s="8">
        <v>39537</v>
      </c>
      <c r="BD16" s="9">
        <v>1</v>
      </c>
      <c r="BE16" s="9">
        <v>1</v>
      </c>
      <c r="BF16" s="9">
        <v>0</v>
      </c>
      <c r="BG16" s="9">
        <v>0</v>
      </c>
      <c r="BH16" s="9">
        <v>52</v>
      </c>
      <c r="BI16" s="9">
        <v>34</v>
      </c>
      <c r="BJ16" s="10">
        <v>5</v>
      </c>
      <c r="BL16" s="8">
        <v>39537</v>
      </c>
      <c r="BM16" s="9">
        <v>1</v>
      </c>
      <c r="BN16" s="9">
        <v>0</v>
      </c>
      <c r="BO16" s="9">
        <v>0</v>
      </c>
      <c r="BP16" s="9">
        <v>1</v>
      </c>
      <c r="BQ16" s="9">
        <v>32</v>
      </c>
      <c r="BR16" s="9">
        <v>40</v>
      </c>
      <c r="BS16" s="10">
        <v>1</v>
      </c>
    </row>
    <row r="17" spans="1:71" ht="13.5" thickBot="1">
      <c r="A17" s="11" t="s">
        <v>25</v>
      </c>
      <c r="B17" s="12">
        <f>SUM(B3:B16)</f>
        <v>14</v>
      </c>
      <c r="C17" s="12">
        <f aca="true" t="shared" si="0" ref="C17:H17">SUM(C3:C16)</f>
        <v>4</v>
      </c>
      <c r="D17" s="12">
        <f t="shared" si="0"/>
        <v>0</v>
      </c>
      <c r="E17" s="12">
        <f t="shared" si="0"/>
        <v>10</v>
      </c>
      <c r="F17" s="12">
        <f t="shared" si="0"/>
        <v>451</v>
      </c>
      <c r="G17" s="12">
        <f t="shared" si="0"/>
        <v>526</v>
      </c>
      <c r="H17" s="12">
        <f t="shared" si="0"/>
        <v>19</v>
      </c>
      <c r="J17" s="11" t="s">
        <v>25</v>
      </c>
      <c r="K17" s="12">
        <f>SUM(K3:K16)</f>
        <v>14</v>
      </c>
      <c r="L17" s="12">
        <f aca="true" t="shared" si="1" ref="L17:Q17">SUM(L3:L16)</f>
        <v>4</v>
      </c>
      <c r="M17" s="12">
        <f t="shared" si="1"/>
        <v>1</v>
      </c>
      <c r="N17" s="12">
        <f t="shared" si="1"/>
        <v>9</v>
      </c>
      <c r="O17" s="12">
        <f t="shared" si="1"/>
        <v>545</v>
      </c>
      <c r="P17" s="12">
        <f t="shared" si="1"/>
        <v>656</v>
      </c>
      <c r="Q17" s="12">
        <f t="shared" si="1"/>
        <v>31</v>
      </c>
      <c r="S17" s="11" t="s">
        <v>25</v>
      </c>
      <c r="T17" s="12">
        <f>SUM(T3:T16)</f>
        <v>14</v>
      </c>
      <c r="U17" s="12">
        <f aca="true" t="shared" si="2" ref="U17:Z17">SUM(U3:U16)</f>
        <v>3</v>
      </c>
      <c r="V17" s="12">
        <f t="shared" si="2"/>
        <v>1</v>
      </c>
      <c r="W17" s="12">
        <f t="shared" si="2"/>
        <v>10</v>
      </c>
      <c r="X17" s="12">
        <f t="shared" si="2"/>
        <v>551</v>
      </c>
      <c r="Y17" s="12">
        <f t="shared" si="2"/>
        <v>668</v>
      </c>
      <c r="Z17" s="12">
        <f t="shared" si="2"/>
        <v>29</v>
      </c>
      <c r="AB17" s="11" t="s">
        <v>25</v>
      </c>
      <c r="AC17" s="12">
        <f>SUM(AC3:AC16)</f>
        <v>14</v>
      </c>
      <c r="AD17" s="12">
        <f aca="true" t="shared" si="3" ref="AD17:AI17">SUM(AD3:AD16)</f>
        <v>7</v>
      </c>
      <c r="AE17" s="12">
        <f t="shared" si="3"/>
        <v>0</v>
      </c>
      <c r="AF17" s="12">
        <f t="shared" si="3"/>
        <v>7</v>
      </c>
      <c r="AG17" s="12">
        <f t="shared" si="3"/>
        <v>592</v>
      </c>
      <c r="AH17" s="12">
        <f t="shared" si="3"/>
        <v>570</v>
      </c>
      <c r="AI17" s="12">
        <f t="shared" si="3"/>
        <v>45</v>
      </c>
      <c r="AK17" s="11" t="s">
        <v>25</v>
      </c>
      <c r="AL17" s="12">
        <f>SUM(AL3:AL16)</f>
        <v>14</v>
      </c>
      <c r="AM17" s="12">
        <f aca="true" t="shared" si="4" ref="AM17:AR17">SUM(AM3:AM16)</f>
        <v>12</v>
      </c>
      <c r="AN17" s="12">
        <f t="shared" si="4"/>
        <v>1</v>
      </c>
      <c r="AO17" s="12">
        <f t="shared" si="4"/>
        <v>1</v>
      </c>
      <c r="AP17" s="12">
        <f t="shared" si="4"/>
        <v>555</v>
      </c>
      <c r="AQ17" s="12">
        <f t="shared" si="4"/>
        <v>383</v>
      </c>
      <c r="AR17" s="12">
        <f t="shared" si="4"/>
        <v>64</v>
      </c>
      <c r="AT17" s="11" t="s">
        <v>25</v>
      </c>
      <c r="AU17" s="12">
        <f aca="true" t="shared" si="5" ref="AU17:BA17">SUM(AU3:AU16)</f>
        <v>14</v>
      </c>
      <c r="AV17" s="12">
        <f t="shared" si="5"/>
        <v>4</v>
      </c>
      <c r="AW17" s="12">
        <f t="shared" si="5"/>
        <v>0</v>
      </c>
      <c r="AX17" s="12">
        <f t="shared" si="5"/>
        <v>10</v>
      </c>
      <c r="AY17" s="12">
        <f t="shared" si="5"/>
        <v>545</v>
      </c>
      <c r="AZ17" s="12">
        <f t="shared" si="5"/>
        <v>659</v>
      </c>
      <c r="BA17" s="12">
        <f t="shared" si="5"/>
        <v>28</v>
      </c>
      <c r="BC17" s="11" t="s">
        <v>25</v>
      </c>
      <c r="BD17" s="12">
        <f>SUM(BD3:BD16)</f>
        <v>14</v>
      </c>
      <c r="BE17" s="12">
        <f aca="true" t="shared" si="6" ref="BE17:BJ17">SUM(BE3:BE16)</f>
        <v>10</v>
      </c>
      <c r="BF17" s="12">
        <f t="shared" si="6"/>
        <v>0</v>
      </c>
      <c r="BG17" s="12">
        <f t="shared" si="6"/>
        <v>4</v>
      </c>
      <c r="BH17" s="12">
        <f t="shared" si="6"/>
        <v>586</v>
      </c>
      <c r="BI17" s="12">
        <f t="shared" si="6"/>
        <v>459</v>
      </c>
      <c r="BJ17" s="12">
        <f t="shared" si="6"/>
        <v>56</v>
      </c>
      <c r="BL17" s="11" t="s">
        <v>25</v>
      </c>
      <c r="BM17" s="12">
        <f>SUM(BM3:BM16)</f>
        <v>14</v>
      </c>
      <c r="BN17" s="12">
        <f aca="true" t="shared" si="7" ref="BN17:BS17">SUM(BN3:BN16)</f>
        <v>10</v>
      </c>
      <c r="BO17" s="12">
        <f t="shared" si="7"/>
        <v>1</v>
      </c>
      <c r="BP17" s="12">
        <f t="shared" si="7"/>
        <v>3</v>
      </c>
      <c r="BQ17" s="12">
        <f t="shared" si="7"/>
        <v>629</v>
      </c>
      <c r="BR17" s="12">
        <f t="shared" si="7"/>
        <v>538</v>
      </c>
      <c r="BS17" s="12">
        <f t="shared" si="7"/>
        <v>56</v>
      </c>
    </row>
    <row r="19" spans="1:71" ht="12.75">
      <c r="A19" s="59">
        <v>39425</v>
      </c>
      <c r="B19" t="s">
        <v>50</v>
      </c>
      <c r="AK19" s="59">
        <v>39425</v>
      </c>
      <c r="AL19" t="s">
        <v>51</v>
      </c>
      <c r="AT19" s="59">
        <v>39390</v>
      </c>
      <c r="AU19" t="s">
        <v>49</v>
      </c>
      <c r="AY19" t="s">
        <v>48</v>
      </c>
      <c r="BC19" s="59">
        <v>39501</v>
      </c>
      <c r="BD19" t="s">
        <v>51</v>
      </c>
      <c r="BL19" s="59" t="s">
        <v>52</v>
      </c>
      <c r="BM19" t="s">
        <v>52</v>
      </c>
      <c r="BS19" t="s">
        <v>52</v>
      </c>
    </row>
    <row r="20" spans="1:2" ht="12.75">
      <c r="A20" s="59">
        <v>39502</v>
      </c>
      <c r="B20" t="s">
        <v>50</v>
      </c>
    </row>
  </sheetData>
  <mergeCells count="8">
    <mergeCell ref="AK1:AR1"/>
    <mergeCell ref="AT1:BA1"/>
    <mergeCell ref="BC1:BJ1"/>
    <mergeCell ref="BL1:BS1"/>
    <mergeCell ref="A1:H1"/>
    <mergeCell ref="J1:Q1"/>
    <mergeCell ref="S1:Z1"/>
    <mergeCell ref="AB1:A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9"/>
  <sheetViews>
    <sheetView workbookViewId="0" topLeftCell="N1">
      <selection activeCell="AB23" sqref="AB23"/>
    </sheetView>
  </sheetViews>
  <sheetFormatPr defaultColWidth="9.140625" defaultRowHeight="12.75"/>
  <cols>
    <col min="1" max="1" width="6.8515625" style="0" bestFit="1" customWidth="1"/>
    <col min="2" max="2" width="7.28125" style="0" bestFit="1" customWidth="1"/>
    <col min="3" max="3" width="5.140625" style="0" bestFit="1" customWidth="1"/>
    <col min="4" max="4" width="5.7109375" style="0" bestFit="1" customWidth="1"/>
    <col min="5" max="5" width="4.7109375" style="0" bestFit="1" customWidth="1"/>
    <col min="6" max="6" width="4.00390625" style="0" bestFit="1" customWidth="1"/>
    <col min="7" max="7" width="3.7109375" style="0" bestFit="1" customWidth="1"/>
    <col min="8" max="8" width="6.57421875" style="0" bestFit="1" customWidth="1"/>
    <col min="10" max="10" width="6.8515625" style="0" bestFit="1" customWidth="1"/>
    <col min="11" max="11" width="7.28125" style="0" bestFit="1" customWidth="1"/>
    <col min="12" max="12" width="5.140625" style="0" bestFit="1" customWidth="1"/>
    <col min="13" max="13" width="5.7109375" style="0" bestFit="1" customWidth="1"/>
    <col min="14" max="14" width="4.7109375" style="0" bestFit="1" customWidth="1"/>
    <col min="15" max="15" width="4.00390625" style="0" bestFit="1" customWidth="1"/>
    <col min="16" max="16" width="3.7109375" style="0" bestFit="1" customWidth="1"/>
    <col min="17" max="17" width="6.57421875" style="0" bestFit="1" customWidth="1"/>
    <col min="19" max="19" width="6.8515625" style="0" bestFit="1" customWidth="1"/>
    <col min="20" max="20" width="7.28125" style="0" bestFit="1" customWidth="1"/>
    <col min="21" max="21" width="5.140625" style="0" bestFit="1" customWidth="1"/>
    <col min="22" max="22" width="5.7109375" style="0" bestFit="1" customWidth="1"/>
    <col min="23" max="23" width="4.7109375" style="0" bestFit="1" customWidth="1"/>
    <col min="24" max="24" width="4.00390625" style="0" bestFit="1" customWidth="1"/>
    <col min="25" max="25" width="3.7109375" style="0" bestFit="1" customWidth="1"/>
    <col min="26" max="26" width="6.57421875" style="0" bestFit="1" customWidth="1"/>
    <col min="28" max="28" width="6.8515625" style="0" bestFit="1" customWidth="1"/>
    <col min="29" max="29" width="7.28125" style="0" bestFit="1" customWidth="1"/>
    <col min="30" max="30" width="5.140625" style="0" bestFit="1" customWidth="1"/>
    <col min="31" max="31" width="5.7109375" style="0" bestFit="1" customWidth="1"/>
    <col min="32" max="32" width="4.7109375" style="0" bestFit="1" customWidth="1"/>
    <col min="33" max="33" width="4.00390625" style="0" bestFit="1" customWidth="1"/>
    <col min="34" max="34" width="3.7109375" style="0" bestFit="1" customWidth="1"/>
    <col min="35" max="35" width="6.57421875" style="0" bestFit="1" customWidth="1"/>
    <col min="37" max="37" width="6.8515625" style="0" bestFit="1" customWidth="1"/>
    <col min="38" max="38" width="7.28125" style="0" bestFit="1" customWidth="1"/>
    <col min="39" max="39" width="5.140625" style="0" bestFit="1" customWidth="1"/>
    <col min="40" max="40" width="5.7109375" style="0" bestFit="1" customWidth="1"/>
    <col min="41" max="41" width="4.7109375" style="0" bestFit="1" customWidth="1"/>
    <col min="42" max="42" width="4.00390625" style="0" bestFit="1" customWidth="1"/>
    <col min="43" max="43" width="3.7109375" style="0" bestFit="1" customWidth="1"/>
    <col min="44" max="44" width="6.57421875" style="0" bestFit="1" customWidth="1"/>
    <col min="46" max="46" width="6.8515625" style="0" bestFit="1" customWidth="1"/>
    <col min="47" max="47" width="7.28125" style="0" bestFit="1" customWidth="1"/>
    <col min="48" max="48" width="5.140625" style="0" bestFit="1" customWidth="1"/>
    <col min="49" max="49" width="5.7109375" style="0" bestFit="1" customWidth="1"/>
    <col min="50" max="50" width="4.7109375" style="0" bestFit="1" customWidth="1"/>
    <col min="51" max="52" width="4.00390625" style="0" bestFit="1" customWidth="1"/>
    <col min="53" max="53" width="6.57421875" style="0" bestFit="1" customWidth="1"/>
    <col min="55" max="55" width="6.8515625" style="0" bestFit="1" customWidth="1"/>
    <col min="56" max="56" width="7.28125" style="0" bestFit="1" customWidth="1"/>
    <col min="57" max="57" width="5.140625" style="0" bestFit="1" customWidth="1"/>
    <col min="58" max="58" width="5.7109375" style="0" bestFit="1" customWidth="1"/>
    <col min="59" max="59" width="4.7109375" style="0" bestFit="1" customWidth="1"/>
    <col min="60" max="61" width="4.00390625" style="0" bestFit="1" customWidth="1"/>
    <col min="62" max="62" width="6.57421875" style="0" bestFit="1" customWidth="1"/>
  </cols>
  <sheetData>
    <row r="1" spans="1:62" ht="21" thickBot="1">
      <c r="A1" s="77" t="s">
        <v>34</v>
      </c>
      <c r="B1" s="78"/>
      <c r="C1" s="78"/>
      <c r="D1" s="78"/>
      <c r="E1" s="78"/>
      <c r="F1" s="78"/>
      <c r="G1" s="78"/>
      <c r="H1" s="79"/>
      <c r="J1" s="77" t="s">
        <v>6</v>
      </c>
      <c r="K1" s="78"/>
      <c r="L1" s="78"/>
      <c r="M1" s="78"/>
      <c r="N1" s="78"/>
      <c r="O1" s="78"/>
      <c r="P1" s="78"/>
      <c r="Q1" s="79"/>
      <c r="S1" s="77" t="s">
        <v>7</v>
      </c>
      <c r="T1" s="78"/>
      <c r="U1" s="78"/>
      <c r="V1" s="78"/>
      <c r="W1" s="78"/>
      <c r="X1" s="78"/>
      <c r="Y1" s="78"/>
      <c r="Z1" s="79"/>
      <c r="AB1" s="77" t="s">
        <v>31</v>
      </c>
      <c r="AC1" s="78"/>
      <c r="AD1" s="78"/>
      <c r="AE1" s="78"/>
      <c r="AF1" s="78"/>
      <c r="AG1" s="78"/>
      <c r="AH1" s="78"/>
      <c r="AI1" s="79"/>
      <c r="AK1" s="77" t="s">
        <v>4</v>
      </c>
      <c r="AL1" s="78"/>
      <c r="AM1" s="78"/>
      <c r="AN1" s="78"/>
      <c r="AO1" s="78"/>
      <c r="AP1" s="78"/>
      <c r="AQ1" s="78"/>
      <c r="AR1" s="79"/>
      <c r="AT1" s="77" t="s">
        <v>35</v>
      </c>
      <c r="AU1" s="78"/>
      <c r="AV1" s="78"/>
      <c r="AW1" s="78"/>
      <c r="AX1" s="78"/>
      <c r="AY1" s="78"/>
      <c r="AZ1" s="78"/>
      <c r="BA1" s="79"/>
      <c r="BC1" s="77" t="s">
        <v>36</v>
      </c>
      <c r="BD1" s="78"/>
      <c r="BE1" s="78"/>
      <c r="BF1" s="78"/>
      <c r="BG1" s="78"/>
      <c r="BH1" s="78"/>
      <c r="BI1" s="78"/>
      <c r="BJ1" s="79"/>
    </row>
    <row r="2" spans="1:62" ht="13.5" thickBot="1">
      <c r="A2" s="11" t="s">
        <v>17</v>
      </c>
      <c r="B2" s="12" t="s">
        <v>18</v>
      </c>
      <c r="C2" s="12" t="s">
        <v>19</v>
      </c>
      <c r="D2" s="12" t="s">
        <v>21</v>
      </c>
      <c r="E2" s="12" t="s">
        <v>20</v>
      </c>
      <c r="F2" s="12" t="s">
        <v>22</v>
      </c>
      <c r="G2" s="12" t="s">
        <v>23</v>
      </c>
      <c r="H2" s="13" t="s">
        <v>24</v>
      </c>
      <c r="J2" s="11" t="s">
        <v>17</v>
      </c>
      <c r="K2" s="12" t="s">
        <v>18</v>
      </c>
      <c r="L2" s="12" t="s">
        <v>19</v>
      </c>
      <c r="M2" s="12" t="s">
        <v>21</v>
      </c>
      <c r="N2" s="12" t="s">
        <v>20</v>
      </c>
      <c r="O2" s="12" t="s">
        <v>22</v>
      </c>
      <c r="P2" s="12" t="s">
        <v>23</v>
      </c>
      <c r="Q2" s="13" t="s">
        <v>24</v>
      </c>
      <c r="S2" s="11" t="s">
        <v>17</v>
      </c>
      <c r="T2" s="12" t="s">
        <v>18</v>
      </c>
      <c r="U2" s="12" t="s">
        <v>19</v>
      </c>
      <c r="V2" s="12" t="s">
        <v>21</v>
      </c>
      <c r="W2" s="12" t="s">
        <v>20</v>
      </c>
      <c r="X2" s="12" t="s">
        <v>22</v>
      </c>
      <c r="Y2" s="12" t="s">
        <v>23</v>
      </c>
      <c r="Z2" s="13" t="s">
        <v>24</v>
      </c>
      <c r="AB2" s="11" t="s">
        <v>17</v>
      </c>
      <c r="AC2" s="12" t="s">
        <v>18</v>
      </c>
      <c r="AD2" s="12" t="s">
        <v>19</v>
      </c>
      <c r="AE2" s="12" t="s">
        <v>21</v>
      </c>
      <c r="AF2" s="12" t="s">
        <v>20</v>
      </c>
      <c r="AG2" s="12" t="s">
        <v>22</v>
      </c>
      <c r="AH2" s="12" t="s">
        <v>23</v>
      </c>
      <c r="AI2" s="13" t="s">
        <v>24</v>
      </c>
      <c r="AK2" s="11" t="s">
        <v>17</v>
      </c>
      <c r="AL2" s="12" t="s">
        <v>18</v>
      </c>
      <c r="AM2" s="12" t="s">
        <v>19</v>
      </c>
      <c r="AN2" s="12" t="s">
        <v>21</v>
      </c>
      <c r="AO2" s="12" t="s">
        <v>20</v>
      </c>
      <c r="AP2" s="12" t="s">
        <v>22</v>
      </c>
      <c r="AQ2" s="12" t="s">
        <v>23</v>
      </c>
      <c r="AR2" s="13" t="s">
        <v>24</v>
      </c>
      <c r="AT2" s="11" t="s">
        <v>17</v>
      </c>
      <c r="AU2" s="12" t="s">
        <v>18</v>
      </c>
      <c r="AV2" s="12" t="s">
        <v>19</v>
      </c>
      <c r="AW2" s="12" t="s">
        <v>21</v>
      </c>
      <c r="AX2" s="12" t="s">
        <v>20</v>
      </c>
      <c r="AY2" s="12" t="s">
        <v>22</v>
      </c>
      <c r="AZ2" s="12" t="s">
        <v>23</v>
      </c>
      <c r="BA2" s="13" t="s">
        <v>24</v>
      </c>
      <c r="BC2" s="11" t="s">
        <v>17</v>
      </c>
      <c r="BD2" s="12" t="s">
        <v>18</v>
      </c>
      <c r="BE2" s="12" t="s">
        <v>19</v>
      </c>
      <c r="BF2" s="12" t="s">
        <v>21</v>
      </c>
      <c r="BG2" s="12" t="s">
        <v>20</v>
      </c>
      <c r="BH2" s="12" t="s">
        <v>22</v>
      </c>
      <c r="BI2" s="12" t="s">
        <v>23</v>
      </c>
      <c r="BJ2" s="13" t="s">
        <v>24</v>
      </c>
    </row>
    <row r="3" spans="1:62" ht="12.75">
      <c r="A3" s="14">
        <v>39362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6">
        <v>0</v>
      </c>
      <c r="J3" s="14">
        <v>39362</v>
      </c>
      <c r="K3" s="15">
        <v>1</v>
      </c>
      <c r="L3" s="15">
        <v>0</v>
      </c>
      <c r="M3" s="15">
        <v>0</v>
      </c>
      <c r="N3" s="15">
        <v>1</v>
      </c>
      <c r="O3" s="15">
        <v>32</v>
      </c>
      <c r="P3" s="15">
        <v>57</v>
      </c>
      <c r="Q3" s="16">
        <v>1</v>
      </c>
      <c r="S3" s="14">
        <v>39362</v>
      </c>
      <c r="T3" s="15">
        <v>1</v>
      </c>
      <c r="U3" s="15">
        <v>0</v>
      </c>
      <c r="V3" s="15">
        <v>0</v>
      </c>
      <c r="W3" s="15">
        <v>1</v>
      </c>
      <c r="X3" s="15">
        <v>23</v>
      </c>
      <c r="Y3" s="15">
        <v>44</v>
      </c>
      <c r="Z3" s="16">
        <v>1</v>
      </c>
      <c r="AB3" s="14">
        <v>39362</v>
      </c>
      <c r="AC3" s="15">
        <v>1</v>
      </c>
      <c r="AD3" s="15">
        <v>1</v>
      </c>
      <c r="AE3" s="15">
        <v>0</v>
      </c>
      <c r="AF3" s="15">
        <v>0</v>
      </c>
      <c r="AG3" s="15">
        <v>44</v>
      </c>
      <c r="AH3" s="15">
        <v>23</v>
      </c>
      <c r="AI3" s="16">
        <v>5</v>
      </c>
      <c r="AK3" s="14">
        <v>39362</v>
      </c>
      <c r="AL3" s="15">
        <v>1</v>
      </c>
      <c r="AM3" s="15">
        <v>1</v>
      </c>
      <c r="AN3" s="15">
        <v>0</v>
      </c>
      <c r="AO3" s="15">
        <v>0</v>
      </c>
      <c r="AP3" s="15">
        <v>44</v>
      </c>
      <c r="AQ3" s="15">
        <v>35</v>
      </c>
      <c r="AR3" s="16">
        <v>5</v>
      </c>
      <c r="AT3" s="14">
        <v>39362</v>
      </c>
      <c r="AU3" s="15">
        <v>1</v>
      </c>
      <c r="AV3" s="15">
        <v>0</v>
      </c>
      <c r="AW3" s="15">
        <v>0</v>
      </c>
      <c r="AX3" s="15">
        <v>1</v>
      </c>
      <c r="AY3" s="15">
        <v>35</v>
      </c>
      <c r="AZ3" s="15">
        <v>44</v>
      </c>
      <c r="BA3" s="16">
        <v>1</v>
      </c>
      <c r="BC3" s="14">
        <v>39362</v>
      </c>
      <c r="BD3" s="15">
        <v>1</v>
      </c>
      <c r="BE3" s="15">
        <v>1</v>
      </c>
      <c r="BF3" s="15">
        <v>0</v>
      </c>
      <c r="BG3" s="15">
        <v>0</v>
      </c>
      <c r="BH3" s="15">
        <v>57</v>
      </c>
      <c r="BI3" s="15">
        <v>32</v>
      </c>
      <c r="BJ3" s="16">
        <v>5</v>
      </c>
    </row>
    <row r="4" spans="1:62" ht="12.75">
      <c r="A4" s="6">
        <v>39383</v>
      </c>
      <c r="B4" s="5">
        <v>1</v>
      </c>
      <c r="C4" s="5">
        <v>0</v>
      </c>
      <c r="D4" s="5">
        <v>0</v>
      </c>
      <c r="E4" s="5">
        <v>1</v>
      </c>
      <c r="F4" s="5">
        <v>28</v>
      </c>
      <c r="G4" s="5">
        <v>44</v>
      </c>
      <c r="H4" s="7">
        <v>1</v>
      </c>
      <c r="J4" s="6">
        <v>39383</v>
      </c>
      <c r="K4" s="5">
        <v>1</v>
      </c>
      <c r="L4" s="5">
        <v>0</v>
      </c>
      <c r="M4" s="5">
        <v>0</v>
      </c>
      <c r="N4" s="5">
        <v>1</v>
      </c>
      <c r="O4" s="5">
        <v>30</v>
      </c>
      <c r="P4" s="5">
        <v>51</v>
      </c>
      <c r="Q4" s="7">
        <v>1</v>
      </c>
      <c r="S4" s="6">
        <v>39383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7">
        <v>0</v>
      </c>
      <c r="AB4" s="6">
        <v>39383</v>
      </c>
      <c r="AC4" s="5">
        <v>1</v>
      </c>
      <c r="AD4" s="5">
        <v>1</v>
      </c>
      <c r="AE4" s="5">
        <v>0</v>
      </c>
      <c r="AF4" s="5">
        <v>0</v>
      </c>
      <c r="AG4" s="5">
        <v>43</v>
      </c>
      <c r="AH4" s="5">
        <v>36</v>
      </c>
      <c r="AI4" s="7">
        <v>5</v>
      </c>
      <c r="AK4" s="6">
        <v>39383</v>
      </c>
      <c r="AL4" s="5">
        <v>1</v>
      </c>
      <c r="AM4" s="5">
        <v>1</v>
      </c>
      <c r="AN4" s="5">
        <v>0</v>
      </c>
      <c r="AO4" s="5">
        <v>0</v>
      </c>
      <c r="AP4" s="5">
        <v>44</v>
      </c>
      <c r="AQ4" s="5">
        <v>28</v>
      </c>
      <c r="AR4" s="7">
        <v>5</v>
      </c>
      <c r="AT4" s="6">
        <v>39383</v>
      </c>
      <c r="AU4" s="5">
        <v>1</v>
      </c>
      <c r="AV4" s="5">
        <v>1</v>
      </c>
      <c r="AW4" s="5">
        <v>0</v>
      </c>
      <c r="AX4" s="5">
        <v>0</v>
      </c>
      <c r="AY4" s="5">
        <v>51</v>
      </c>
      <c r="AZ4" s="5">
        <v>30</v>
      </c>
      <c r="BA4" s="7">
        <v>5</v>
      </c>
      <c r="BC4" s="6">
        <v>39383</v>
      </c>
      <c r="BD4" s="5">
        <v>1</v>
      </c>
      <c r="BE4" s="5">
        <v>0</v>
      </c>
      <c r="BF4" s="5">
        <v>0</v>
      </c>
      <c r="BG4" s="5">
        <v>1</v>
      </c>
      <c r="BH4" s="5">
        <v>36</v>
      </c>
      <c r="BI4" s="5">
        <v>43</v>
      </c>
      <c r="BJ4" s="7">
        <v>1</v>
      </c>
    </row>
    <row r="5" spans="1:62" ht="12.75">
      <c r="A5" s="6">
        <v>39390</v>
      </c>
      <c r="B5" s="5">
        <v>1</v>
      </c>
      <c r="C5" s="5">
        <v>0</v>
      </c>
      <c r="D5" s="5">
        <v>0</v>
      </c>
      <c r="E5" s="5">
        <v>1</v>
      </c>
      <c r="F5" s="5">
        <v>24</v>
      </c>
      <c r="G5" s="5">
        <v>40</v>
      </c>
      <c r="H5" s="7">
        <v>1</v>
      </c>
      <c r="J5" s="6">
        <v>39390</v>
      </c>
      <c r="K5" s="5">
        <v>1</v>
      </c>
      <c r="L5" s="5">
        <v>1</v>
      </c>
      <c r="M5" s="5">
        <v>0</v>
      </c>
      <c r="N5" s="5">
        <v>0</v>
      </c>
      <c r="O5" s="5">
        <v>42</v>
      </c>
      <c r="P5" s="5">
        <v>35</v>
      </c>
      <c r="Q5" s="7">
        <v>5</v>
      </c>
      <c r="S5" s="6">
        <v>39390</v>
      </c>
      <c r="T5" s="5">
        <v>1</v>
      </c>
      <c r="U5" s="5">
        <v>0</v>
      </c>
      <c r="V5" s="5">
        <v>0</v>
      </c>
      <c r="W5" s="5">
        <v>1</v>
      </c>
      <c r="X5" s="5">
        <v>35</v>
      </c>
      <c r="Y5" s="5">
        <v>42</v>
      </c>
      <c r="Z5" s="7">
        <v>1</v>
      </c>
      <c r="AB5" s="6">
        <v>39390</v>
      </c>
      <c r="AC5" s="5">
        <v>1</v>
      </c>
      <c r="AD5" s="5">
        <v>1</v>
      </c>
      <c r="AE5" s="5">
        <v>0</v>
      </c>
      <c r="AF5" s="5">
        <v>0</v>
      </c>
      <c r="AG5" s="5">
        <v>40</v>
      </c>
      <c r="AH5" s="5">
        <v>24</v>
      </c>
      <c r="AI5" s="7">
        <v>5</v>
      </c>
      <c r="AK5" s="6">
        <v>39390</v>
      </c>
      <c r="AL5" s="5">
        <v>1</v>
      </c>
      <c r="AM5" s="5">
        <v>1</v>
      </c>
      <c r="AN5" s="5">
        <v>0</v>
      </c>
      <c r="AO5" s="5">
        <v>0</v>
      </c>
      <c r="AP5" s="5">
        <v>41</v>
      </c>
      <c r="AQ5" s="5">
        <v>37</v>
      </c>
      <c r="AR5" s="7">
        <v>5</v>
      </c>
      <c r="AT5" s="6">
        <v>39390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7">
        <v>0</v>
      </c>
      <c r="BC5" s="6">
        <v>39390</v>
      </c>
      <c r="BD5" s="5">
        <v>1</v>
      </c>
      <c r="BE5" s="5">
        <v>0</v>
      </c>
      <c r="BF5" s="5">
        <v>0</v>
      </c>
      <c r="BG5" s="5">
        <v>1</v>
      </c>
      <c r="BH5" s="5">
        <v>37</v>
      </c>
      <c r="BI5" s="5">
        <v>41</v>
      </c>
      <c r="BJ5" s="7">
        <v>2</v>
      </c>
    </row>
    <row r="6" spans="1:62" ht="12.75">
      <c r="A6" s="6">
        <v>39397</v>
      </c>
      <c r="B6" s="5">
        <v>1</v>
      </c>
      <c r="C6" s="5">
        <v>1</v>
      </c>
      <c r="D6" s="5">
        <v>0</v>
      </c>
      <c r="E6" s="5">
        <v>0</v>
      </c>
      <c r="F6" s="5">
        <v>42</v>
      </c>
      <c r="G6" s="5">
        <v>35</v>
      </c>
      <c r="H6" s="7">
        <v>5</v>
      </c>
      <c r="J6" s="6">
        <v>39397</v>
      </c>
      <c r="K6" s="5">
        <v>1</v>
      </c>
      <c r="L6" s="5">
        <v>0</v>
      </c>
      <c r="M6" s="5">
        <v>0</v>
      </c>
      <c r="N6" s="5">
        <v>1</v>
      </c>
      <c r="O6" s="5">
        <v>35</v>
      </c>
      <c r="P6" s="5">
        <v>42</v>
      </c>
      <c r="Q6" s="7">
        <v>1</v>
      </c>
      <c r="S6" s="6">
        <v>39397</v>
      </c>
      <c r="T6" s="5">
        <v>1</v>
      </c>
      <c r="U6" s="5">
        <v>0</v>
      </c>
      <c r="V6" s="5">
        <v>0</v>
      </c>
      <c r="W6" s="5">
        <v>1</v>
      </c>
      <c r="X6" s="5">
        <v>23</v>
      </c>
      <c r="Y6" s="5">
        <v>40</v>
      </c>
      <c r="Z6" s="67" t="s">
        <v>65</v>
      </c>
      <c r="AB6" s="6">
        <v>39397</v>
      </c>
      <c r="AC6" s="5">
        <v>1</v>
      </c>
      <c r="AD6" s="5">
        <v>1</v>
      </c>
      <c r="AE6" s="5">
        <v>0</v>
      </c>
      <c r="AF6" s="5">
        <v>0</v>
      </c>
      <c r="AG6" s="5">
        <v>35</v>
      </c>
      <c r="AH6" s="5">
        <v>22</v>
      </c>
      <c r="AI6" s="7">
        <v>5</v>
      </c>
      <c r="AK6" s="6">
        <v>39397</v>
      </c>
      <c r="AL6" s="5">
        <v>1</v>
      </c>
      <c r="AM6" s="5">
        <v>1</v>
      </c>
      <c r="AN6" s="5">
        <v>0</v>
      </c>
      <c r="AO6" s="5">
        <v>0</v>
      </c>
      <c r="AP6" s="5">
        <v>40</v>
      </c>
      <c r="AQ6" s="5">
        <v>23</v>
      </c>
      <c r="AR6" s="7">
        <v>5</v>
      </c>
      <c r="AT6" s="6">
        <v>39397</v>
      </c>
      <c r="AU6" s="5">
        <v>1</v>
      </c>
      <c r="AV6" s="5">
        <v>0</v>
      </c>
      <c r="AW6" s="5">
        <v>0</v>
      </c>
      <c r="AX6" s="5">
        <v>1</v>
      </c>
      <c r="AY6" s="5">
        <v>22</v>
      </c>
      <c r="AZ6" s="5">
        <v>35</v>
      </c>
      <c r="BA6" s="7">
        <v>1</v>
      </c>
      <c r="BC6" s="6">
        <v>39397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7">
        <v>0</v>
      </c>
    </row>
    <row r="7" spans="1:62" ht="12.75">
      <c r="A7" s="6">
        <v>39411</v>
      </c>
      <c r="B7" s="5">
        <v>1</v>
      </c>
      <c r="C7" s="5">
        <v>0</v>
      </c>
      <c r="D7" s="5">
        <v>0</v>
      </c>
      <c r="E7" s="5">
        <v>1</v>
      </c>
      <c r="F7" s="5">
        <v>34</v>
      </c>
      <c r="G7" s="5">
        <v>35</v>
      </c>
      <c r="H7" s="7">
        <v>2</v>
      </c>
      <c r="J7" s="6">
        <v>39411</v>
      </c>
      <c r="K7" s="5">
        <v>1</v>
      </c>
      <c r="L7" s="5">
        <v>0</v>
      </c>
      <c r="M7" s="5">
        <v>0</v>
      </c>
      <c r="N7" s="5">
        <v>1</v>
      </c>
      <c r="O7" s="5">
        <v>22</v>
      </c>
      <c r="P7" s="5">
        <v>60</v>
      </c>
      <c r="Q7" s="7">
        <v>0</v>
      </c>
      <c r="S7" s="6">
        <v>39411</v>
      </c>
      <c r="T7" s="5">
        <v>1</v>
      </c>
      <c r="U7" s="5">
        <v>1</v>
      </c>
      <c r="V7" s="5">
        <v>0</v>
      </c>
      <c r="W7" s="5">
        <v>0</v>
      </c>
      <c r="X7" s="5">
        <v>35</v>
      </c>
      <c r="Y7" s="5">
        <v>34</v>
      </c>
      <c r="Z7" s="7">
        <v>5</v>
      </c>
      <c r="AB7" s="6">
        <v>39411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v>0</v>
      </c>
      <c r="AK7" s="6">
        <v>39411</v>
      </c>
      <c r="AL7" s="5">
        <v>1</v>
      </c>
      <c r="AM7" s="5">
        <v>1</v>
      </c>
      <c r="AN7" s="5">
        <v>0</v>
      </c>
      <c r="AO7" s="5">
        <v>0</v>
      </c>
      <c r="AP7" s="5">
        <v>60</v>
      </c>
      <c r="AQ7" s="5">
        <v>22</v>
      </c>
      <c r="AR7" s="7">
        <v>5</v>
      </c>
      <c r="AT7" s="6">
        <v>39411</v>
      </c>
      <c r="AU7" s="5">
        <v>1</v>
      </c>
      <c r="AV7" s="5">
        <v>0</v>
      </c>
      <c r="AW7" s="5">
        <v>0</v>
      </c>
      <c r="AX7" s="5">
        <v>1</v>
      </c>
      <c r="AY7" s="5">
        <v>26</v>
      </c>
      <c r="AZ7" s="5">
        <v>45</v>
      </c>
      <c r="BA7" s="7">
        <v>1</v>
      </c>
      <c r="BC7" s="6">
        <v>39411</v>
      </c>
      <c r="BD7" s="5">
        <v>1</v>
      </c>
      <c r="BE7" s="5">
        <v>1</v>
      </c>
      <c r="BF7" s="5">
        <v>0</v>
      </c>
      <c r="BG7" s="5">
        <v>0</v>
      </c>
      <c r="BH7" s="5">
        <v>45</v>
      </c>
      <c r="BI7" s="5">
        <v>26</v>
      </c>
      <c r="BJ7" s="7">
        <v>5</v>
      </c>
    </row>
    <row r="8" spans="1:62" ht="12.75">
      <c r="A8" s="6">
        <v>39418</v>
      </c>
      <c r="B8" s="5">
        <v>1</v>
      </c>
      <c r="C8" s="5">
        <v>1</v>
      </c>
      <c r="D8" s="5">
        <v>0</v>
      </c>
      <c r="E8" s="5">
        <v>0</v>
      </c>
      <c r="F8" s="5">
        <v>31</v>
      </c>
      <c r="G8" s="5">
        <v>30</v>
      </c>
      <c r="H8" s="7">
        <v>5</v>
      </c>
      <c r="J8" s="6">
        <v>39418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7">
        <v>0</v>
      </c>
      <c r="S8" s="6">
        <v>39418</v>
      </c>
      <c r="T8" s="5">
        <v>1</v>
      </c>
      <c r="U8" s="5">
        <v>0</v>
      </c>
      <c r="V8" s="5">
        <v>1</v>
      </c>
      <c r="W8" s="5">
        <v>0</v>
      </c>
      <c r="X8" s="5">
        <v>28</v>
      </c>
      <c r="Y8" s="5">
        <v>28</v>
      </c>
      <c r="Z8" s="7">
        <v>3</v>
      </c>
      <c r="AB8" s="6">
        <v>39418</v>
      </c>
      <c r="AC8" s="5">
        <v>1</v>
      </c>
      <c r="AD8" s="5">
        <v>0</v>
      </c>
      <c r="AE8" s="5">
        <v>0</v>
      </c>
      <c r="AF8" s="5">
        <v>1</v>
      </c>
      <c r="AG8" s="5">
        <v>33</v>
      </c>
      <c r="AH8" s="5">
        <v>38</v>
      </c>
      <c r="AI8" s="7">
        <v>1</v>
      </c>
      <c r="AK8" s="6">
        <v>39418</v>
      </c>
      <c r="AL8" s="5">
        <v>1</v>
      </c>
      <c r="AM8" s="5">
        <v>1</v>
      </c>
      <c r="AN8" s="5">
        <v>0</v>
      </c>
      <c r="AO8" s="5">
        <v>0</v>
      </c>
      <c r="AP8" s="5">
        <v>38</v>
      </c>
      <c r="AQ8" s="5">
        <v>33</v>
      </c>
      <c r="AR8" s="7">
        <v>5</v>
      </c>
      <c r="AT8" s="6">
        <v>39418</v>
      </c>
      <c r="AU8" s="5">
        <v>1</v>
      </c>
      <c r="AV8" s="5">
        <v>0</v>
      </c>
      <c r="AW8" s="5">
        <v>0</v>
      </c>
      <c r="AX8" s="5">
        <v>1</v>
      </c>
      <c r="AY8" s="5">
        <v>30</v>
      </c>
      <c r="AZ8" s="5">
        <v>31</v>
      </c>
      <c r="BA8" s="7">
        <v>2</v>
      </c>
      <c r="BC8" s="6">
        <v>39418</v>
      </c>
      <c r="BD8" s="5">
        <v>1</v>
      </c>
      <c r="BE8" s="5">
        <v>0</v>
      </c>
      <c r="BF8" s="5">
        <v>1</v>
      </c>
      <c r="BG8" s="5">
        <v>0</v>
      </c>
      <c r="BH8" s="5">
        <v>28</v>
      </c>
      <c r="BI8" s="5">
        <v>28</v>
      </c>
      <c r="BJ8" s="7">
        <v>3</v>
      </c>
    </row>
    <row r="9" spans="1:62" ht="12.75">
      <c r="A9" s="6">
        <v>39425</v>
      </c>
      <c r="B9" s="5">
        <v>1</v>
      </c>
      <c r="C9" s="5">
        <v>0</v>
      </c>
      <c r="D9" s="5">
        <v>0</v>
      </c>
      <c r="E9" s="5">
        <v>1</v>
      </c>
      <c r="F9" s="5">
        <v>32</v>
      </c>
      <c r="G9" s="5">
        <v>37</v>
      </c>
      <c r="H9" s="7">
        <v>1</v>
      </c>
      <c r="J9" s="6">
        <v>39425</v>
      </c>
      <c r="K9" s="5">
        <v>1</v>
      </c>
      <c r="L9" s="5">
        <v>0</v>
      </c>
      <c r="M9" s="5">
        <v>0</v>
      </c>
      <c r="N9" s="5">
        <v>1</v>
      </c>
      <c r="O9" s="5">
        <v>21</v>
      </c>
      <c r="P9" s="5">
        <v>54</v>
      </c>
      <c r="Q9" s="7">
        <v>0</v>
      </c>
      <c r="S9" s="6">
        <v>39425</v>
      </c>
      <c r="T9" s="5">
        <v>1</v>
      </c>
      <c r="U9" s="5">
        <v>0</v>
      </c>
      <c r="V9" s="5">
        <v>1</v>
      </c>
      <c r="W9" s="5">
        <v>0</v>
      </c>
      <c r="X9" s="5">
        <v>47</v>
      </c>
      <c r="Y9" s="5">
        <v>47</v>
      </c>
      <c r="Z9" s="7">
        <v>3</v>
      </c>
      <c r="AB9" s="6">
        <v>39425</v>
      </c>
      <c r="AC9" s="5">
        <v>1</v>
      </c>
      <c r="AD9" s="5">
        <v>1</v>
      </c>
      <c r="AE9" s="5">
        <v>0</v>
      </c>
      <c r="AF9" s="5">
        <v>0</v>
      </c>
      <c r="AG9" s="5">
        <v>54</v>
      </c>
      <c r="AH9" s="5">
        <v>21</v>
      </c>
      <c r="AI9" s="7">
        <v>5</v>
      </c>
      <c r="AK9" s="6">
        <v>39425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7">
        <v>0</v>
      </c>
      <c r="AT9" s="6">
        <v>39425</v>
      </c>
      <c r="AU9" s="5">
        <v>1</v>
      </c>
      <c r="AV9" s="5">
        <v>0</v>
      </c>
      <c r="AW9" s="5">
        <v>1</v>
      </c>
      <c r="AX9" s="5">
        <v>0</v>
      </c>
      <c r="AY9" s="5">
        <v>47</v>
      </c>
      <c r="AZ9" s="5">
        <v>47</v>
      </c>
      <c r="BA9" s="7">
        <v>3</v>
      </c>
      <c r="BC9" s="6">
        <v>39425</v>
      </c>
      <c r="BD9" s="5">
        <v>1</v>
      </c>
      <c r="BE9" s="5">
        <v>1</v>
      </c>
      <c r="BF9" s="5">
        <v>0</v>
      </c>
      <c r="BG9" s="5">
        <v>0</v>
      </c>
      <c r="BH9" s="5">
        <v>37</v>
      </c>
      <c r="BI9" s="5">
        <v>32</v>
      </c>
      <c r="BJ9" s="7">
        <v>5</v>
      </c>
    </row>
    <row r="10" spans="1:62" ht="12.75">
      <c r="A10" s="6">
        <v>39460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7">
        <v>0</v>
      </c>
      <c r="J10" s="6">
        <v>39460</v>
      </c>
      <c r="K10" s="5">
        <v>1</v>
      </c>
      <c r="L10" s="5">
        <v>0</v>
      </c>
      <c r="M10" s="5">
        <v>0</v>
      </c>
      <c r="N10" s="5">
        <v>1</v>
      </c>
      <c r="O10" s="5">
        <v>45</v>
      </c>
      <c r="P10" s="5">
        <v>58</v>
      </c>
      <c r="Q10" s="7">
        <v>1</v>
      </c>
      <c r="S10" s="6">
        <v>39460</v>
      </c>
      <c r="T10" s="5">
        <v>1</v>
      </c>
      <c r="U10" s="5">
        <v>0</v>
      </c>
      <c r="V10" s="5">
        <v>0</v>
      </c>
      <c r="W10" s="5">
        <v>1</v>
      </c>
      <c r="X10" s="5">
        <v>29</v>
      </c>
      <c r="Y10" s="5">
        <v>40</v>
      </c>
      <c r="Z10" s="7">
        <v>1</v>
      </c>
      <c r="AB10" s="6">
        <v>39460</v>
      </c>
      <c r="AC10" s="5">
        <v>1</v>
      </c>
      <c r="AD10" s="5">
        <v>1</v>
      </c>
      <c r="AE10" s="5">
        <v>0</v>
      </c>
      <c r="AF10" s="5">
        <v>0</v>
      </c>
      <c r="AG10" s="5">
        <v>40</v>
      </c>
      <c r="AH10" s="5">
        <v>29</v>
      </c>
      <c r="AI10" s="7">
        <v>5</v>
      </c>
      <c r="AK10" s="6">
        <v>39460</v>
      </c>
      <c r="AL10" s="5">
        <v>1</v>
      </c>
      <c r="AM10" s="5">
        <v>1</v>
      </c>
      <c r="AN10" s="5">
        <v>0</v>
      </c>
      <c r="AO10" s="5">
        <v>0</v>
      </c>
      <c r="AP10" s="5">
        <v>48</v>
      </c>
      <c r="AQ10" s="5">
        <v>30</v>
      </c>
      <c r="AR10" s="7">
        <v>5</v>
      </c>
      <c r="AT10" s="6">
        <v>39460</v>
      </c>
      <c r="AU10" s="5">
        <v>1</v>
      </c>
      <c r="AV10" s="5">
        <v>0</v>
      </c>
      <c r="AW10" s="5">
        <v>0</v>
      </c>
      <c r="AX10" s="5">
        <v>1</v>
      </c>
      <c r="AY10" s="5">
        <v>30</v>
      </c>
      <c r="AZ10" s="5">
        <v>48</v>
      </c>
      <c r="BA10" s="7">
        <v>1</v>
      </c>
      <c r="BC10" s="6">
        <v>39460</v>
      </c>
      <c r="BD10" s="5">
        <v>1</v>
      </c>
      <c r="BE10" s="5">
        <v>1</v>
      </c>
      <c r="BF10" s="5">
        <v>0</v>
      </c>
      <c r="BG10" s="5">
        <v>0</v>
      </c>
      <c r="BH10" s="5">
        <v>58</v>
      </c>
      <c r="BI10" s="5">
        <v>45</v>
      </c>
      <c r="BJ10" s="7">
        <v>5</v>
      </c>
    </row>
    <row r="11" spans="1:62" ht="12.75">
      <c r="A11" s="6">
        <v>39474</v>
      </c>
      <c r="B11" s="5">
        <v>1</v>
      </c>
      <c r="C11" s="5">
        <v>0</v>
      </c>
      <c r="D11" s="5">
        <v>0</v>
      </c>
      <c r="E11" s="5">
        <v>1</v>
      </c>
      <c r="F11" s="5">
        <v>35</v>
      </c>
      <c r="G11" s="5">
        <v>49</v>
      </c>
      <c r="H11" s="7">
        <v>1</v>
      </c>
      <c r="J11" s="6">
        <v>39474</v>
      </c>
      <c r="K11" s="5">
        <v>1</v>
      </c>
      <c r="L11" s="5">
        <v>0</v>
      </c>
      <c r="M11" s="5">
        <v>0</v>
      </c>
      <c r="N11" s="5">
        <v>1</v>
      </c>
      <c r="O11" s="5">
        <v>39</v>
      </c>
      <c r="P11" s="5">
        <v>52</v>
      </c>
      <c r="Q11" s="7">
        <v>1</v>
      </c>
      <c r="S11" s="6">
        <v>39474</v>
      </c>
      <c r="T11" s="5">
        <v>1</v>
      </c>
      <c r="U11" s="5">
        <v>1</v>
      </c>
      <c r="V11" s="5">
        <v>0</v>
      </c>
      <c r="W11" s="5">
        <v>0</v>
      </c>
      <c r="X11" s="5">
        <v>52</v>
      </c>
      <c r="Y11" s="5">
        <v>39</v>
      </c>
      <c r="Z11" s="7">
        <v>5</v>
      </c>
      <c r="AB11" s="6">
        <v>39474</v>
      </c>
      <c r="AC11" s="5">
        <v>1</v>
      </c>
      <c r="AD11" s="5">
        <v>1</v>
      </c>
      <c r="AE11" s="5">
        <v>0</v>
      </c>
      <c r="AF11" s="5">
        <v>0</v>
      </c>
      <c r="AG11" s="5">
        <v>49</v>
      </c>
      <c r="AH11" s="5">
        <v>35</v>
      </c>
      <c r="AI11" s="7">
        <v>5</v>
      </c>
      <c r="AK11" s="6">
        <v>39474</v>
      </c>
      <c r="AL11" s="5">
        <v>1</v>
      </c>
      <c r="AM11" s="5">
        <v>1</v>
      </c>
      <c r="AN11" s="5">
        <v>0</v>
      </c>
      <c r="AO11" s="5">
        <v>0</v>
      </c>
      <c r="AP11" s="5">
        <v>43</v>
      </c>
      <c r="AQ11" s="5">
        <v>40</v>
      </c>
      <c r="AR11" s="7">
        <v>5</v>
      </c>
      <c r="AT11" s="6">
        <v>39474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7">
        <v>0</v>
      </c>
      <c r="BC11" s="6">
        <v>39474</v>
      </c>
      <c r="BD11" s="5">
        <v>1</v>
      </c>
      <c r="BE11" s="5">
        <v>0</v>
      </c>
      <c r="BF11" s="5">
        <v>0</v>
      </c>
      <c r="BG11" s="5">
        <v>1</v>
      </c>
      <c r="BH11" s="5">
        <v>40</v>
      </c>
      <c r="BI11" s="5">
        <v>43</v>
      </c>
      <c r="BJ11" s="7">
        <v>2</v>
      </c>
    </row>
    <row r="12" spans="1:62" ht="12.75">
      <c r="A12" s="6">
        <v>39481</v>
      </c>
      <c r="B12" s="5">
        <v>1</v>
      </c>
      <c r="C12" s="5">
        <v>0</v>
      </c>
      <c r="D12" s="5">
        <v>0</v>
      </c>
      <c r="E12" s="5">
        <v>1</v>
      </c>
      <c r="F12" s="5">
        <v>32</v>
      </c>
      <c r="G12" s="5">
        <v>40</v>
      </c>
      <c r="H12" s="7">
        <v>1</v>
      </c>
      <c r="J12" s="6">
        <v>39481</v>
      </c>
      <c r="K12" s="5">
        <v>1</v>
      </c>
      <c r="L12" s="5">
        <v>0</v>
      </c>
      <c r="M12" s="5">
        <v>0</v>
      </c>
      <c r="N12" s="5">
        <v>1</v>
      </c>
      <c r="O12" s="5">
        <v>36</v>
      </c>
      <c r="P12" s="5">
        <v>41</v>
      </c>
      <c r="Q12" s="7">
        <v>1</v>
      </c>
      <c r="S12" s="6">
        <v>39481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7">
        <v>0</v>
      </c>
      <c r="AB12" s="6">
        <v>39481</v>
      </c>
      <c r="AC12" s="5">
        <v>1</v>
      </c>
      <c r="AD12" s="5">
        <v>1</v>
      </c>
      <c r="AE12" s="5">
        <v>0</v>
      </c>
      <c r="AF12" s="5">
        <v>0</v>
      </c>
      <c r="AG12" s="5">
        <v>43</v>
      </c>
      <c r="AH12" s="5">
        <v>36</v>
      </c>
      <c r="AI12" s="7">
        <v>5</v>
      </c>
      <c r="AK12" s="6">
        <v>39481</v>
      </c>
      <c r="AL12" s="5">
        <v>1</v>
      </c>
      <c r="AM12" s="5">
        <v>1</v>
      </c>
      <c r="AN12" s="5">
        <v>0</v>
      </c>
      <c r="AO12" s="5">
        <v>0</v>
      </c>
      <c r="AP12" s="5">
        <v>40</v>
      </c>
      <c r="AQ12" s="5">
        <v>32</v>
      </c>
      <c r="AR12" s="7">
        <v>5</v>
      </c>
      <c r="AT12" s="6">
        <v>39481</v>
      </c>
      <c r="AU12" s="5">
        <v>1</v>
      </c>
      <c r="AV12" s="5">
        <v>1</v>
      </c>
      <c r="AW12" s="5">
        <v>0</v>
      </c>
      <c r="AX12" s="5">
        <v>0</v>
      </c>
      <c r="AY12" s="5">
        <v>41</v>
      </c>
      <c r="AZ12" s="5">
        <v>36</v>
      </c>
      <c r="BA12" s="7">
        <v>5</v>
      </c>
      <c r="BC12" s="6">
        <v>39481</v>
      </c>
      <c r="BD12" s="5">
        <v>1</v>
      </c>
      <c r="BE12" s="5">
        <v>0</v>
      </c>
      <c r="BF12" s="5">
        <v>0</v>
      </c>
      <c r="BG12" s="5">
        <v>1</v>
      </c>
      <c r="BH12" s="5">
        <v>36</v>
      </c>
      <c r="BI12" s="5">
        <v>43</v>
      </c>
      <c r="BJ12" s="7">
        <v>1</v>
      </c>
    </row>
    <row r="13" spans="1:62" ht="12.75">
      <c r="A13" s="6">
        <v>39488</v>
      </c>
      <c r="B13" s="5">
        <v>1</v>
      </c>
      <c r="C13" s="5">
        <v>0</v>
      </c>
      <c r="D13" s="5">
        <v>0</v>
      </c>
      <c r="E13" s="5">
        <v>1</v>
      </c>
      <c r="F13" s="5">
        <v>31</v>
      </c>
      <c r="G13" s="5">
        <v>45</v>
      </c>
      <c r="H13" s="7">
        <v>1</v>
      </c>
      <c r="J13" s="6">
        <v>39488</v>
      </c>
      <c r="K13" s="5">
        <v>1</v>
      </c>
      <c r="L13" s="5">
        <v>0</v>
      </c>
      <c r="M13" s="5">
        <v>0</v>
      </c>
      <c r="N13" s="5">
        <v>1</v>
      </c>
      <c r="O13" s="5">
        <v>29</v>
      </c>
      <c r="P13" s="5">
        <v>45</v>
      </c>
      <c r="Q13" s="7">
        <v>1</v>
      </c>
      <c r="S13" s="6">
        <v>39488</v>
      </c>
      <c r="T13" s="5">
        <v>1</v>
      </c>
      <c r="U13" s="5">
        <v>1</v>
      </c>
      <c r="V13" s="5">
        <v>0</v>
      </c>
      <c r="W13" s="5">
        <v>0</v>
      </c>
      <c r="X13" s="5">
        <v>45</v>
      </c>
      <c r="Y13" s="5">
        <v>31</v>
      </c>
      <c r="Z13" s="7">
        <v>5</v>
      </c>
      <c r="AB13" s="6">
        <v>39488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7">
        <v>0</v>
      </c>
      <c r="AK13" s="6">
        <v>39488</v>
      </c>
      <c r="AL13" s="5">
        <v>1</v>
      </c>
      <c r="AM13" s="5">
        <v>1</v>
      </c>
      <c r="AN13" s="5">
        <v>0</v>
      </c>
      <c r="AO13" s="5">
        <v>0</v>
      </c>
      <c r="AP13" s="5">
        <v>45</v>
      </c>
      <c r="AQ13" s="5">
        <v>29</v>
      </c>
      <c r="AR13" s="7">
        <v>5</v>
      </c>
      <c r="AT13" s="6">
        <v>39488</v>
      </c>
      <c r="AU13" s="5">
        <v>1</v>
      </c>
      <c r="AV13" s="5">
        <v>0</v>
      </c>
      <c r="AW13" s="5">
        <v>1</v>
      </c>
      <c r="AX13" s="5">
        <v>0</v>
      </c>
      <c r="AY13" s="5">
        <v>35</v>
      </c>
      <c r="AZ13" s="5">
        <v>35</v>
      </c>
      <c r="BA13" s="7">
        <v>3</v>
      </c>
      <c r="BC13" s="6">
        <v>39488</v>
      </c>
      <c r="BD13" s="5">
        <v>1</v>
      </c>
      <c r="BE13" s="5">
        <v>0</v>
      </c>
      <c r="BF13" s="5">
        <v>1</v>
      </c>
      <c r="BG13" s="5">
        <v>0</v>
      </c>
      <c r="BH13" s="5">
        <v>35</v>
      </c>
      <c r="BI13" s="5">
        <v>35</v>
      </c>
      <c r="BJ13" s="7">
        <v>3</v>
      </c>
    </row>
    <row r="14" spans="1:62" ht="12.75">
      <c r="A14" s="6">
        <v>39502</v>
      </c>
      <c r="B14" s="5">
        <v>1</v>
      </c>
      <c r="C14" s="5">
        <v>1</v>
      </c>
      <c r="D14" s="5">
        <v>0</v>
      </c>
      <c r="E14" s="5">
        <v>0</v>
      </c>
      <c r="F14" s="5">
        <v>43</v>
      </c>
      <c r="G14" s="5">
        <v>40</v>
      </c>
      <c r="H14" s="7">
        <v>5</v>
      </c>
      <c r="J14" s="6">
        <v>39502</v>
      </c>
      <c r="K14" s="5">
        <v>1</v>
      </c>
      <c r="L14" s="5">
        <v>0</v>
      </c>
      <c r="M14" s="5">
        <v>0</v>
      </c>
      <c r="N14" s="5">
        <v>1</v>
      </c>
      <c r="O14" s="5">
        <v>40</v>
      </c>
      <c r="P14" s="5">
        <v>43</v>
      </c>
      <c r="Q14" s="7">
        <v>2</v>
      </c>
      <c r="S14" s="6">
        <v>39502</v>
      </c>
      <c r="T14" s="5">
        <v>1</v>
      </c>
      <c r="U14" s="5">
        <v>0</v>
      </c>
      <c r="V14" s="5">
        <v>0</v>
      </c>
      <c r="W14" s="5">
        <v>0</v>
      </c>
      <c r="X14" s="5">
        <v>34</v>
      </c>
      <c r="Y14" s="5">
        <v>36</v>
      </c>
      <c r="Z14" s="7">
        <v>2</v>
      </c>
      <c r="AB14" s="6">
        <v>39502</v>
      </c>
      <c r="AC14" s="5">
        <v>1</v>
      </c>
      <c r="AD14" s="5">
        <v>0</v>
      </c>
      <c r="AE14" s="5">
        <v>0</v>
      </c>
      <c r="AF14" s="5">
        <v>1</v>
      </c>
      <c r="AG14" s="5">
        <v>28</v>
      </c>
      <c r="AH14" s="5">
        <v>41</v>
      </c>
      <c r="AI14" s="7">
        <v>1</v>
      </c>
      <c r="AK14" s="6">
        <v>39502</v>
      </c>
      <c r="AL14" s="5">
        <v>1</v>
      </c>
      <c r="AM14" s="5">
        <v>1</v>
      </c>
      <c r="AN14" s="5">
        <v>0</v>
      </c>
      <c r="AO14" s="5">
        <v>0</v>
      </c>
      <c r="AP14" s="5">
        <v>36</v>
      </c>
      <c r="AQ14" s="5">
        <v>34</v>
      </c>
      <c r="AR14" s="7">
        <v>5</v>
      </c>
      <c r="AT14" s="6">
        <v>39502</v>
      </c>
      <c r="AU14" s="5">
        <v>1</v>
      </c>
      <c r="AV14" s="5">
        <v>1</v>
      </c>
      <c r="AW14" s="5">
        <v>0</v>
      </c>
      <c r="AX14" s="5">
        <v>0</v>
      </c>
      <c r="AY14" s="5">
        <v>41</v>
      </c>
      <c r="AZ14" s="5">
        <v>28</v>
      </c>
      <c r="BA14" s="7">
        <v>5</v>
      </c>
      <c r="BC14" s="6">
        <v>39502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7">
        <v>0</v>
      </c>
    </row>
    <row r="15" spans="1:62" ht="12.75">
      <c r="A15" s="6">
        <v>39509</v>
      </c>
      <c r="B15" s="5">
        <v>1</v>
      </c>
      <c r="C15" s="5">
        <v>0</v>
      </c>
      <c r="D15" s="5">
        <v>1</v>
      </c>
      <c r="E15" s="5">
        <v>0</v>
      </c>
      <c r="F15" s="5">
        <v>43</v>
      </c>
      <c r="G15" s="5">
        <v>43</v>
      </c>
      <c r="H15" s="7">
        <v>3</v>
      </c>
      <c r="J15" s="6">
        <v>39509</v>
      </c>
      <c r="K15" s="5">
        <v>1</v>
      </c>
      <c r="L15" s="5">
        <v>0</v>
      </c>
      <c r="M15" s="5">
        <v>0</v>
      </c>
      <c r="N15" s="5">
        <v>1</v>
      </c>
      <c r="O15" s="5">
        <v>23</v>
      </c>
      <c r="P15" s="5">
        <v>49</v>
      </c>
      <c r="Q15" s="7">
        <v>0</v>
      </c>
      <c r="S15" s="6">
        <v>39509</v>
      </c>
      <c r="T15" s="5">
        <v>1</v>
      </c>
      <c r="U15" s="5">
        <v>1</v>
      </c>
      <c r="V15" s="5">
        <v>0</v>
      </c>
      <c r="W15" s="5">
        <v>0</v>
      </c>
      <c r="X15" s="5">
        <v>39</v>
      </c>
      <c r="Y15" s="5">
        <v>28</v>
      </c>
      <c r="Z15" s="7">
        <v>5</v>
      </c>
      <c r="AB15" s="6">
        <v>39509</v>
      </c>
      <c r="AC15" s="5">
        <v>1</v>
      </c>
      <c r="AD15" s="5">
        <v>1</v>
      </c>
      <c r="AE15" s="5">
        <v>0</v>
      </c>
      <c r="AF15" s="5">
        <v>0</v>
      </c>
      <c r="AG15" s="5">
        <v>49</v>
      </c>
      <c r="AH15" s="5">
        <v>23</v>
      </c>
      <c r="AI15" s="7">
        <v>5</v>
      </c>
      <c r="AK15" s="6">
        <v>39509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7">
        <v>0</v>
      </c>
      <c r="AT15" s="6">
        <v>39509</v>
      </c>
      <c r="AU15" s="5">
        <v>1</v>
      </c>
      <c r="AV15" s="5">
        <v>0</v>
      </c>
      <c r="AW15" s="5">
        <v>0</v>
      </c>
      <c r="AX15" s="5">
        <v>1</v>
      </c>
      <c r="AY15" s="5">
        <v>28</v>
      </c>
      <c r="AZ15" s="5">
        <v>39</v>
      </c>
      <c r="BA15" s="7">
        <v>1</v>
      </c>
      <c r="BC15" s="6">
        <v>39509</v>
      </c>
      <c r="BD15" s="5">
        <v>1</v>
      </c>
      <c r="BE15" s="5">
        <v>0</v>
      </c>
      <c r="BF15" s="5">
        <v>1</v>
      </c>
      <c r="BG15" s="5">
        <v>0</v>
      </c>
      <c r="BH15" s="5">
        <v>43</v>
      </c>
      <c r="BI15" s="5">
        <v>43</v>
      </c>
      <c r="BJ15" s="7">
        <v>3</v>
      </c>
    </row>
    <row r="16" spans="1:62" ht="13.5" thickBot="1">
      <c r="A16" s="8">
        <v>39537</v>
      </c>
      <c r="B16" s="9">
        <v>1</v>
      </c>
      <c r="C16" s="9">
        <v>1</v>
      </c>
      <c r="D16" s="9">
        <v>0</v>
      </c>
      <c r="E16" s="9">
        <v>0</v>
      </c>
      <c r="F16" s="9">
        <v>30</v>
      </c>
      <c r="G16" s="9">
        <v>28</v>
      </c>
      <c r="H16" s="10">
        <v>5</v>
      </c>
      <c r="J16" s="8">
        <v>39537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0">
        <v>0</v>
      </c>
      <c r="S16" s="8">
        <v>39537</v>
      </c>
      <c r="T16" s="9">
        <v>1</v>
      </c>
      <c r="U16" s="9">
        <v>0</v>
      </c>
      <c r="V16" s="9">
        <v>0</v>
      </c>
      <c r="W16" s="9">
        <v>1</v>
      </c>
      <c r="X16" s="9">
        <v>49</v>
      </c>
      <c r="Y16" s="9">
        <v>50</v>
      </c>
      <c r="Z16" s="10">
        <v>2</v>
      </c>
      <c r="AB16" s="8">
        <v>39537</v>
      </c>
      <c r="AC16" s="9">
        <v>1</v>
      </c>
      <c r="AD16" s="9">
        <v>0</v>
      </c>
      <c r="AE16" s="9">
        <v>0</v>
      </c>
      <c r="AF16" s="9">
        <v>1</v>
      </c>
      <c r="AG16" s="9">
        <v>33</v>
      </c>
      <c r="AH16" s="9">
        <v>36</v>
      </c>
      <c r="AI16" s="10">
        <v>2</v>
      </c>
      <c r="AK16" s="8">
        <v>39537</v>
      </c>
      <c r="AL16" s="9">
        <v>1</v>
      </c>
      <c r="AM16" s="9">
        <v>1</v>
      </c>
      <c r="AN16" s="9">
        <v>0</v>
      </c>
      <c r="AO16" s="9">
        <v>0</v>
      </c>
      <c r="AP16" s="9">
        <v>36</v>
      </c>
      <c r="AQ16" s="9">
        <v>33</v>
      </c>
      <c r="AR16" s="10">
        <v>5</v>
      </c>
      <c r="AT16" s="8">
        <v>39537</v>
      </c>
      <c r="AU16" s="9">
        <v>1</v>
      </c>
      <c r="AV16" s="9">
        <v>0</v>
      </c>
      <c r="AW16" s="9">
        <v>0</v>
      </c>
      <c r="AX16" s="9">
        <v>1</v>
      </c>
      <c r="AY16" s="9">
        <v>28</v>
      </c>
      <c r="AZ16" s="9">
        <v>30</v>
      </c>
      <c r="BA16" s="10">
        <v>2</v>
      </c>
      <c r="BC16" s="8">
        <v>39537</v>
      </c>
      <c r="BD16" s="9">
        <v>1</v>
      </c>
      <c r="BE16" s="9">
        <v>1</v>
      </c>
      <c r="BF16" s="9">
        <v>0</v>
      </c>
      <c r="BG16" s="9">
        <v>0</v>
      </c>
      <c r="BH16" s="9">
        <v>50</v>
      </c>
      <c r="BI16" s="9">
        <v>49</v>
      </c>
      <c r="BJ16" s="10">
        <v>5</v>
      </c>
    </row>
    <row r="17" spans="1:62" ht="13.5" thickBot="1">
      <c r="A17" s="11" t="s">
        <v>25</v>
      </c>
      <c r="B17" s="12">
        <f>SUM(B3:B16)</f>
        <v>12</v>
      </c>
      <c r="C17" s="12">
        <f aca="true" t="shared" si="0" ref="C17:H17">SUM(C3:C16)</f>
        <v>4</v>
      </c>
      <c r="D17" s="12">
        <f t="shared" si="0"/>
        <v>1</v>
      </c>
      <c r="E17" s="12">
        <f t="shared" si="0"/>
        <v>7</v>
      </c>
      <c r="F17" s="12">
        <f t="shared" si="0"/>
        <v>405</v>
      </c>
      <c r="G17" s="12">
        <f t="shared" si="0"/>
        <v>466</v>
      </c>
      <c r="H17" s="12">
        <f t="shared" si="0"/>
        <v>31</v>
      </c>
      <c r="J17" s="11" t="s">
        <v>25</v>
      </c>
      <c r="K17" s="12">
        <f>SUM(K3:K16)</f>
        <v>12</v>
      </c>
      <c r="L17" s="12">
        <f aca="true" t="shared" si="1" ref="L17:Q17">SUM(L3:L16)</f>
        <v>1</v>
      </c>
      <c r="M17" s="12">
        <f t="shared" si="1"/>
        <v>0</v>
      </c>
      <c r="N17" s="12">
        <f t="shared" si="1"/>
        <v>11</v>
      </c>
      <c r="O17" s="12">
        <f t="shared" si="1"/>
        <v>394</v>
      </c>
      <c r="P17" s="12">
        <f t="shared" si="1"/>
        <v>587</v>
      </c>
      <c r="Q17" s="12">
        <f t="shared" si="1"/>
        <v>14</v>
      </c>
      <c r="S17" s="11" t="s">
        <v>25</v>
      </c>
      <c r="T17" s="12">
        <f>SUM(T3:T16)</f>
        <v>12</v>
      </c>
      <c r="U17" s="12">
        <f>SUM(U3:U16)</f>
        <v>4</v>
      </c>
      <c r="V17" s="12">
        <f>SUM(V3:V16)</f>
        <v>2</v>
      </c>
      <c r="W17" s="12">
        <f>SUM(W3:W16)</f>
        <v>5</v>
      </c>
      <c r="X17" s="12">
        <f>SUM(X3:X16)</f>
        <v>439</v>
      </c>
      <c r="Y17" s="12">
        <f>SUM(Y3:Y16)</f>
        <v>459</v>
      </c>
      <c r="Z17" s="12">
        <v>29</v>
      </c>
      <c r="AB17" s="11" t="s">
        <v>25</v>
      </c>
      <c r="AC17" s="12">
        <f>SUM(AC3:AC16)</f>
        <v>12</v>
      </c>
      <c r="AD17" s="12">
        <f aca="true" t="shared" si="2" ref="AD17:AI17">SUM(AD3:AD16)</f>
        <v>9</v>
      </c>
      <c r="AE17" s="12">
        <f t="shared" si="2"/>
        <v>0</v>
      </c>
      <c r="AF17" s="12">
        <f t="shared" si="2"/>
        <v>3</v>
      </c>
      <c r="AG17" s="12">
        <f t="shared" si="2"/>
        <v>491</v>
      </c>
      <c r="AH17" s="12">
        <f t="shared" si="2"/>
        <v>364</v>
      </c>
      <c r="AI17" s="12">
        <f t="shared" si="2"/>
        <v>49</v>
      </c>
      <c r="AK17" s="11" t="s">
        <v>25</v>
      </c>
      <c r="AL17" s="12">
        <f aca="true" t="shared" si="3" ref="AL17:AR17">SUM(AL3:AL16)</f>
        <v>12</v>
      </c>
      <c r="AM17" s="12">
        <f t="shared" si="3"/>
        <v>12</v>
      </c>
      <c r="AN17" s="12">
        <f t="shared" si="3"/>
        <v>0</v>
      </c>
      <c r="AO17" s="12">
        <f t="shared" si="3"/>
        <v>0</v>
      </c>
      <c r="AP17" s="12">
        <f t="shared" si="3"/>
        <v>515</v>
      </c>
      <c r="AQ17" s="12">
        <f t="shared" si="3"/>
        <v>376</v>
      </c>
      <c r="AR17" s="12">
        <f t="shared" si="3"/>
        <v>60</v>
      </c>
      <c r="AT17" s="11" t="s">
        <v>25</v>
      </c>
      <c r="AU17" s="12">
        <f aca="true" t="shared" si="4" ref="AU17:BA17">SUM(AU3:AU16)</f>
        <v>12</v>
      </c>
      <c r="AV17" s="12">
        <f t="shared" si="4"/>
        <v>3</v>
      </c>
      <c r="AW17" s="12">
        <f t="shared" si="4"/>
        <v>2</v>
      </c>
      <c r="AX17" s="12">
        <f t="shared" si="4"/>
        <v>7</v>
      </c>
      <c r="AY17" s="12">
        <f t="shared" si="4"/>
        <v>414</v>
      </c>
      <c r="AZ17" s="12">
        <f t="shared" si="4"/>
        <v>448</v>
      </c>
      <c r="BA17" s="12">
        <f t="shared" si="4"/>
        <v>30</v>
      </c>
      <c r="BC17" s="11" t="s">
        <v>25</v>
      </c>
      <c r="BD17" s="12">
        <f aca="true" t="shared" si="5" ref="BD17:BJ17">SUM(BD3:BD16)</f>
        <v>12</v>
      </c>
      <c r="BE17" s="12">
        <f t="shared" si="5"/>
        <v>5</v>
      </c>
      <c r="BF17" s="12">
        <f t="shared" si="5"/>
        <v>3</v>
      </c>
      <c r="BG17" s="12">
        <f t="shared" si="5"/>
        <v>4</v>
      </c>
      <c r="BH17" s="12">
        <f t="shared" si="5"/>
        <v>502</v>
      </c>
      <c r="BI17" s="12">
        <f t="shared" si="5"/>
        <v>460</v>
      </c>
      <c r="BJ17" s="12">
        <f t="shared" si="5"/>
        <v>40</v>
      </c>
    </row>
    <row r="19" spans="19:51" ht="12.75">
      <c r="S19" s="59">
        <v>39397</v>
      </c>
      <c r="T19" t="s">
        <v>47</v>
      </c>
      <c r="X19" t="s">
        <v>64</v>
      </c>
      <c r="AT19" s="59" t="s">
        <v>52</v>
      </c>
      <c r="AU19" t="s">
        <v>52</v>
      </c>
      <c r="AY19" t="s">
        <v>52</v>
      </c>
    </row>
  </sheetData>
  <mergeCells count="7">
    <mergeCell ref="BC1:BJ1"/>
    <mergeCell ref="AB1:AI1"/>
    <mergeCell ref="AK1:AR1"/>
    <mergeCell ref="A1:H1"/>
    <mergeCell ref="J1:Q1"/>
    <mergeCell ref="S1:Z1"/>
    <mergeCell ref="AT1:BA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5">
      <selection activeCell="A12" sqref="A12"/>
    </sheetView>
  </sheetViews>
  <sheetFormatPr defaultColWidth="9.140625" defaultRowHeight="12.75"/>
  <cols>
    <col min="1" max="1" width="13.421875" style="19" customWidth="1"/>
    <col min="2" max="2" width="29.8515625" style="1" bestFit="1" customWidth="1"/>
    <col min="3" max="3" width="3.421875" style="1" bestFit="1" customWidth="1"/>
    <col min="4" max="4" width="29.8515625" style="1" bestFit="1" customWidth="1"/>
    <col min="5" max="5" width="13.140625" style="19" customWidth="1"/>
    <col min="6" max="16384" width="9.140625" style="1" customWidth="1"/>
  </cols>
  <sheetData>
    <row r="1" spans="1:5" ht="34.5">
      <c r="A1" s="81" t="s">
        <v>9</v>
      </c>
      <c r="B1" s="81"/>
      <c r="C1" s="81"/>
      <c r="D1" s="81"/>
      <c r="E1" s="81"/>
    </row>
    <row r="2" spans="1:5" ht="33">
      <c r="A2" s="82" t="s">
        <v>10</v>
      </c>
      <c r="B2" s="82"/>
      <c r="C2" s="82"/>
      <c r="D2" s="82"/>
      <c r="E2" s="82"/>
    </row>
    <row r="4" spans="1:5" ht="33">
      <c r="A4" s="83" t="s">
        <v>60</v>
      </c>
      <c r="B4" s="82"/>
      <c r="C4" s="82"/>
      <c r="D4" s="82"/>
      <c r="E4" s="82"/>
    </row>
    <row r="6" spans="1:5" ht="33">
      <c r="A6" s="80" t="s">
        <v>11</v>
      </c>
      <c r="B6" s="80"/>
      <c r="C6" s="80"/>
      <c r="D6" s="80"/>
      <c r="E6" s="80"/>
    </row>
    <row r="7" spans="1:5" s="3" customFormat="1" ht="25.5">
      <c r="A7" s="4" t="s">
        <v>14</v>
      </c>
      <c r="B7" s="33" t="s">
        <v>15</v>
      </c>
      <c r="C7" s="33"/>
      <c r="D7" s="33" t="s">
        <v>16</v>
      </c>
      <c r="E7" s="4" t="s">
        <v>14</v>
      </c>
    </row>
    <row r="8" spans="1:5" ht="25.5">
      <c r="A8" s="34">
        <v>41</v>
      </c>
      <c r="B8" s="2" t="s">
        <v>26</v>
      </c>
      <c r="C8" s="18" t="s">
        <v>12</v>
      </c>
      <c r="D8" s="2" t="s">
        <v>1</v>
      </c>
      <c r="E8" s="18">
        <v>28</v>
      </c>
    </row>
    <row r="9" spans="1:5" ht="25.5">
      <c r="A9" s="34">
        <v>40</v>
      </c>
      <c r="B9" s="2" t="s">
        <v>8</v>
      </c>
      <c r="C9" s="18" t="s">
        <v>12</v>
      </c>
      <c r="D9" s="2" t="s">
        <v>2</v>
      </c>
      <c r="E9" s="18">
        <v>32</v>
      </c>
    </row>
    <row r="10" spans="1:5" ht="25.5">
      <c r="A10" s="34">
        <v>34</v>
      </c>
      <c r="B10" s="2" t="s">
        <v>61</v>
      </c>
      <c r="C10" s="18" t="s">
        <v>12</v>
      </c>
      <c r="D10" s="2" t="s">
        <v>0</v>
      </c>
      <c r="E10" s="18">
        <v>52</v>
      </c>
    </row>
    <row r="11" spans="1:5" ht="25.5">
      <c r="A11" s="34">
        <v>40</v>
      </c>
      <c r="B11" s="2" t="s">
        <v>33</v>
      </c>
      <c r="C11" s="18" t="s">
        <v>12</v>
      </c>
      <c r="D11" s="2" t="s">
        <v>5</v>
      </c>
      <c r="E11" s="18">
        <v>28</v>
      </c>
    </row>
    <row r="13" spans="1:5" ht="33">
      <c r="A13" s="80" t="s">
        <v>13</v>
      </c>
      <c r="B13" s="80"/>
      <c r="C13" s="80"/>
      <c r="D13" s="80"/>
      <c r="E13" s="80"/>
    </row>
    <row r="14" spans="1:5" s="3" customFormat="1" ht="25.5">
      <c r="A14" s="4" t="s">
        <v>14</v>
      </c>
      <c r="B14" s="33" t="s">
        <v>15</v>
      </c>
      <c r="C14" s="4"/>
      <c r="D14" s="33" t="s">
        <v>16</v>
      </c>
      <c r="E14" s="4" t="s">
        <v>14</v>
      </c>
    </row>
    <row r="15" spans="1:5" s="3" customFormat="1" ht="25.5">
      <c r="A15" s="56">
        <v>33</v>
      </c>
      <c r="B15" s="57" t="s">
        <v>31</v>
      </c>
      <c r="C15" s="4" t="s">
        <v>12</v>
      </c>
      <c r="D15" s="57" t="s">
        <v>4</v>
      </c>
      <c r="E15" s="4">
        <v>36</v>
      </c>
    </row>
    <row r="16" spans="1:5" ht="25.5">
      <c r="A16" s="34">
        <v>50</v>
      </c>
      <c r="B16" s="2" t="s">
        <v>36</v>
      </c>
      <c r="C16" s="2" t="s">
        <v>12</v>
      </c>
      <c r="D16" s="2" t="s">
        <v>7</v>
      </c>
      <c r="E16" s="18">
        <v>49</v>
      </c>
    </row>
    <row r="17" spans="1:5" ht="25.5">
      <c r="A17" s="34">
        <v>30</v>
      </c>
      <c r="B17" s="2" t="s">
        <v>41</v>
      </c>
      <c r="C17" s="2" t="s">
        <v>12</v>
      </c>
      <c r="D17" s="2" t="s">
        <v>35</v>
      </c>
      <c r="E17" s="18">
        <v>28</v>
      </c>
    </row>
    <row r="19" ht="25.5">
      <c r="B19" s="1" t="s">
        <v>62</v>
      </c>
    </row>
    <row r="21" spans="1:5" ht="25.5">
      <c r="A21" s="19" t="s">
        <v>52</v>
      </c>
      <c r="B21" s="1" t="s">
        <v>52</v>
      </c>
      <c r="C21" s="1" t="s">
        <v>52</v>
      </c>
      <c r="D21" s="1" t="s">
        <v>52</v>
      </c>
      <c r="E21" s="19" t="s">
        <v>52</v>
      </c>
    </row>
  </sheetData>
  <mergeCells count="5">
    <mergeCell ref="A13:E13"/>
    <mergeCell ref="A1:E1"/>
    <mergeCell ref="A2:E2"/>
    <mergeCell ref="A4:E4"/>
    <mergeCell ref="A6:E6"/>
  </mergeCells>
  <printOptions/>
  <pageMargins left="0.75" right="0.3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4">
      <selection activeCell="J55" sqref="J55"/>
    </sheetView>
  </sheetViews>
  <sheetFormatPr defaultColWidth="9.140625" defaultRowHeight="12.75"/>
  <cols>
    <col min="2" max="2" width="14.421875" style="0" bestFit="1" customWidth="1"/>
    <col min="3" max="3" width="9.140625" style="17" customWidth="1"/>
    <col min="4" max="4" width="14.421875" style="0" bestFit="1" customWidth="1"/>
    <col min="5" max="5" width="10.00390625" style="17" bestFit="1" customWidth="1"/>
    <col min="6" max="6" width="4.28125" style="0" customWidth="1"/>
    <col min="7" max="7" width="14.28125" style="0" bestFit="1" customWidth="1"/>
    <col min="8" max="8" width="9.140625" style="17" customWidth="1"/>
    <col min="9" max="9" width="14.28125" style="0" bestFit="1" customWidth="1"/>
    <col min="10" max="10" width="9.140625" style="17" customWidth="1"/>
  </cols>
  <sheetData>
    <row r="1" spans="1:10" s="21" customFormat="1" ht="13.5" thickBot="1">
      <c r="A1" s="31" t="s">
        <v>17</v>
      </c>
      <c r="B1" s="84" t="s">
        <v>38</v>
      </c>
      <c r="C1" s="85"/>
      <c r="D1" s="85"/>
      <c r="E1" s="86"/>
      <c r="F1" s="90"/>
      <c r="G1" s="84" t="s">
        <v>39</v>
      </c>
      <c r="H1" s="85"/>
      <c r="I1" s="85"/>
      <c r="J1" s="86"/>
    </row>
    <row r="2" spans="1:10" ht="12.75">
      <c r="A2" s="87">
        <v>39362</v>
      </c>
      <c r="B2" s="32" t="s">
        <v>1</v>
      </c>
      <c r="C2" s="23">
        <v>62</v>
      </c>
      <c r="D2" s="22" t="s">
        <v>33</v>
      </c>
      <c r="E2" s="24">
        <v>35</v>
      </c>
      <c r="F2" s="91"/>
      <c r="G2" s="32" t="s">
        <v>4</v>
      </c>
      <c r="H2" s="23">
        <v>44</v>
      </c>
      <c r="I2" s="22" t="s">
        <v>35</v>
      </c>
      <c r="J2" s="24">
        <v>35</v>
      </c>
    </row>
    <row r="3" spans="1:10" ht="12.75">
      <c r="A3" s="88"/>
      <c r="B3" s="25" t="s">
        <v>40</v>
      </c>
      <c r="C3" s="20">
        <v>34</v>
      </c>
      <c r="D3" s="5" t="s">
        <v>2</v>
      </c>
      <c r="E3" s="26">
        <v>62</v>
      </c>
      <c r="F3" s="91"/>
      <c r="G3" s="25" t="s">
        <v>36</v>
      </c>
      <c r="H3" s="20">
        <v>57</v>
      </c>
      <c r="I3" s="5" t="s">
        <v>6</v>
      </c>
      <c r="J3" s="26">
        <v>32</v>
      </c>
    </row>
    <row r="4" spans="1:10" ht="12.75">
      <c r="A4" s="88"/>
      <c r="B4" s="25" t="s">
        <v>0</v>
      </c>
      <c r="C4" s="20">
        <v>57</v>
      </c>
      <c r="D4" s="5" t="s">
        <v>26</v>
      </c>
      <c r="E4" s="26">
        <v>34</v>
      </c>
      <c r="F4" s="91"/>
      <c r="G4" s="25" t="s">
        <v>7</v>
      </c>
      <c r="H4" s="20">
        <v>23</v>
      </c>
      <c r="I4" s="5" t="s">
        <v>31</v>
      </c>
      <c r="J4" s="26">
        <v>44</v>
      </c>
    </row>
    <row r="5" spans="1:10" ht="13.5" thickBot="1">
      <c r="A5" s="89"/>
      <c r="B5" s="27" t="s">
        <v>8</v>
      </c>
      <c r="C5" s="29">
        <v>40</v>
      </c>
      <c r="D5" s="28" t="s">
        <v>5</v>
      </c>
      <c r="E5" s="30">
        <v>28</v>
      </c>
      <c r="F5" s="91"/>
      <c r="G5" s="27" t="s">
        <v>41</v>
      </c>
      <c r="H5" s="29"/>
      <c r="I5" s="28" t="s">
        <v>42</v>
      </c>
      <c r="J5" s="30"/>
    </row>
    <row r="6" spans="1:10" ht="12.75">
      <c r="A6" s="87">
        <v>39383</v>
      </c>
      <c r="B6" s="32" t="s">
        <v>33</v>
      </c>
      <c r="C6" s="23">
        <v>42</v>
      </c>
      <c r="D6" s="22" t="s">
        <v>2</v>
      </c>
      <c r="E6" s="24">
        <v>51</v>
      </c>
      <c r="F6" s="91"/>
      <c r="G6" s="32" t="s">
        <v>35</v>
      </c>
      <c r="H6" s="23">
        <v>51</v>
      </c>
      <c r="I6" s="22" t="s">
        <v>6</v>
      </c>
      <c r="J6" s="24">
        <v>30</v>
      </c>
    </row>
    <row r="7" spans="1:10" ht="12.75">
      <c r="A7" s="88"/>
      <c r="B7" s="25" t="s">
        <v>40</v>
      </c>
      <c r="C7" s="20">
        <v>47</v>
      </c>
      <c r="D7" s="5" t="s">
        <v>26</v>
      </c>
      <c r="E7" s="26">
        <v>42</v>
      </c>
      <c r="F7" s="91"/>
      <c r="G7" s="25" t="s">
        <v>36</v>
      </c>
      <c r="H7" s="20">
        <v>36</v>
      </c>
      <c r="I7" s="5" t="s">
        <v>31</v>
      </c>
      <c r="J7" s="26">
        <v>43</v>
      </c>
    </row>
    <row r="8" spans="1:10" ht="12.75">
      <c r="A8" s="88"/>
      <c r="B8" s="25" t="s">
        <v>0</v>
      </c>
      <c r="C8" s="20">
        <v>31</v>
      </c>
      <c r="D8" s="5" t="s">
        <v>8</v>
      </c>
      <c r="E8" s="26">
        <v>35</v>
      </c>
      <c r="F8" s="91"/>
      <c r="G8" s="25" t="s">
        <v>4</v>
      </c>
      <c r="H8" s="20">
        <v>44</v>
      </c>
      <c r="I8" s="5" t="s">
        <v>41</v>
      </c>
      <c r="J8" s="26">
        <v>28</v>
      </c>
    </row>
    <row r="9" spans="1:10" ht="13.5" thickBot="1">
      <c r="A9" s="89"/>
      <c r="B9" s="27" t="s">
        <v>5</v>
      </c>
      <c r="C9" s="29">
        <v>36</v>
      </c>
      <c r="D9" s="28" t="s">
        <v>1</v>
      </c>
      <c r="E9" s="30">
        <v>39</v>
      </c>
      <c r="F9" s="91"/>
      <c r="G9" s="27" t="s">
        <v>7</v>
      </c>
      <c r="H9" s="29"/>
      <c r="I9" s="28" t="s">
        <v>42</v>
      </c>
      <c r="J9" s="30"/>
    </row>
    <row r="10" spans="1:10" ht="12.75">
      <c r="A10" s="87">
        <v>39390</v>
      </c>
      <c r="B10" s="32" t="s">
        <v>2</v>
      </c>
      <c r="C10" s="23">
        <v>38</v>
      </c>
      <c r="D10" s="22" t="s">
        <v>0</v>
      </c>
      <c r="E10" s="24">
        <v>37</v>
      </c>
      <c r="F10" s="91"/>
      <c r="G10" s="32" t="s">
        <v>4</v>
      </c>
      <c r="H10" s="23">
        <v>41</v>
      </c>
      <c r="I10" s="22" t="s">
        <v>36</v>
      </c>
      <c r="J10" s="24">
        <v>37</v>
      </c>
    </row>
    <row r="11" spans="1:10" ht="12.75">
      <c r="A11" s="88"/>
      <c r="B11" s="25" t="s">
        <v>8</v>
      </c>
      <c r="C11" s="20">
        <v>42</v>
      </c>
      <c r="D11" s="5" t="s">
        <v>33</v>
      </c>
      <c r="E11" s="26">
        <v>20</v>
      </c>
      <c r="F11" s="91"/>
      <c r="G11" s="25" t="s">
        <v>6</v>
      </c>
      <c r="H11" s="20">
        <v>42</v>
      </c>
      <c r="I11" s="5" t="s">
        <v>7</v>
      </c>
      <c r="J11" s="26">
        <v>35</v>
      </c>
    </row>
    <row r="12" spans="1:10" ht="12.75">
      <c r="A12" s="88"/>
      <c r="B12" s="25" t="s">
        <v>1</v>
      </c>
      <c r="C12" s="20">
        <v>50</v>
      </c>
      <c r="D12" s="5" t="s">
        <v>40</v>
      </c>
      <c r="E12" s="26">
        <v>42</v>
      </c>
      <c r="F12" s="91"/>
      <c r="G12" s="25" t="s">
        <v>41</v>
      </c>
      <c r="H12" s="20">
        <v>24</v>
      </c>
      <c r="I12" s="5" t="s">
        <v>31</v>
      </c>
      <c r="J12" s="26">
        <v>40</v>
      </c>
    </row>
    <row r="13" spans="1:10" ht="13.5" thickBot="1">
      <c r="A13" s="89"/>
      <c r="B13" s="27" t="s">
        <v>26</v>
      </c>
      <c r="C13" s="29">
        <v>41</v>
      </c>
      <c r="D13" s="28" t="s">
        <v>5</v>
      </c>
      <c r="E13" s="30">
        <v>43</v>
      </c>
      <c r="F13" s="91"/>
      <c r="G13" s="27" t="s">
        <v>35</v>
      </c>
      <c r="H13" s="29"/>
      <c r="I13" s="28" t="s">
        <v>42</v>
      </c>
      <c r="J13" s="30"/>
    </row>
    <row r="14" spans="1:10" ht="12.75">
      <c r="A14" s="87">
        <v>39397</v>
      </c>
      <c r="B14" s="32" t="s">
        <v>1</v>
      </c>
      <c r="C14" s="23">
        <v>29</v>
      </c>
      <c r="D14" s="22" t="s">
        <v>0</v>
      </c>
      <c r="E14" s="24">
        <v>47</v>
      </c>
      <c r="F14" s="91"/>
      <c r="G14" s="32" t="s">
        <v>4</v>
      </c>
      <c r="H14" s="23">
        <v>40</v>
      </c>
      <c r="I14" s="22" t="s">
        <v>7</v>
      </c>
      <c r="J14" s="24">
        <v>23</v>
      </c>
    </row>
    <row r="15" spans="1:10" ht="12.75">
      <c r="A15" s="88"/>
      <c r="B15" s="25" t="s">
        <v>40</v>
      </c>
      <c r="C15" s="20">
        <v>29</v>
      </c>
      <c r="D15" s="5" t="s">
        <v>8</v>
      </c>
      <c r="E15" s="26">
        <v>29</v>
      </c>
      <c r="F15" s="91"/>
      <c r="G15" s="25" t="s">
        <v>31</v>
      </c>
      <c r="H15" s="20">
        <v>35</v>
      </c>
      <c r="I15" s="5" t="s">
        <v>35</v>
      </c>
      <c r="J15" s="26">
        <v>22</v>
      </c>
    </row>
    <row r="16" spans="1:10" ht="12.75">
      <c r="A16" s="88"/>
      <c r="B16" s="25" t="s">
        <v>26</v>
      </c>
      <c r="C16" s="20">
        <v>51</v>
      </c>
      <c r="D16" s="5" t="s">
        <v>33</v>
      </c>
      <c r="E16" s="26">
        <v>40</v>
      </c>
      <c r="F16" s="91"/>
      <c r="G16" s="25" t="s">
        <v>6</v>
      </c>
      <c r="H16" s="20">
        <v>35</v>
      </c>
      <c r="I16" s="5" t="s">
        <v>41</v>
      </c>
      <c r="J16" s="26">
        <v>42</v>
      </c>
    </row>
    <row r="17" spans="1:10" ht="13.5" thickBot="1">
      <c r="A17" s="89"/>
      <c r="B17" s="27" t="s">
        <v>5</v>
      </c>
      <c r="C17" s="29">
        <v>51</v>
      </c>
      <c r="D17" s="28" t="s">
        <v>2</v>
      </c>
      <c r="E17" s="30">
        <v>34</v>
      </c>
      <c r="F17" s="91"/>
      <c r="G17" s="27" t="s">
        <v>36</v>
      </c>
      <c r="H17" s="29"/>
      <c r="I17" s="28" t="s">
        <v>42</v>
      </c>
      <c r="J17" s="30"/>
    </row>
    <row r="18" spans="1:10" ht="12.75">
      <c r="A18" s="87">
        <v>39411</v>
      </c>
      <c r="B18" s="32" t="s">
        <v>2</v>
      </c>
      <c r="C18" s="23">
        <v>52</v>
      </c>
      <c r="D18" s="22" t="s">
        <v>1</v>
      </c>
      <c r="E18" s="24">
        <v>35</v>
      </c>
      <c r="F18" s="91"/>
      <c r="G18" s="32" t="s">
        <v>6</v>
      </c>
      <c r="H18" s="23">
        <v>22</v>
      </c>
      <c r="I18" s="22" t="s">
        <v>43</v>
      </c>
      <c r="J18" s="24">
        <v>60</v>
      </c>
    </row>
    <row r="19" spans="1:10" ht="12.75">
      <c r="A19" s="88"/>
      <c r="B19" s="25" t="s">
        <v>33</v>
      </c>
      <c r="C19" s="20">
        <v>39</v>
      </c>
      <c r="D19" s="5" t="s">
        <v>40</v>
      </c>
      <c r="E19" s="26">
        <v>50</v>
      </c>
      <c r="F19" s="91"/>
      <c r="G19" s="25" t="s">
        <v>35</v>
      </c>
      <c r="H19" s="20">
        <v>26</v>
      </c>
      <c r="I19" s="5" t="s">
        <v>36</v>
      </c>
      <c r="J19" s="26">
        <v>45</v>
      </c>
    </row>
    <row r="20" spans="1:10" ht="12.75">
      <c r="A20" s="88"/>
      <c r="B20" s="25" t="s">
        <v>26</v>
      </c>
      <c r="C20" s="20">
        <v>26</v>
      </c>
      <c r="D20" s="5" t="s">
        <v>8</v>
      </c>
      <c r="E20" s="26">
        <v>47</v>
      </c>
      <c r="F20" s="91"/>
      <c r="G20" s="25" t="s">
        <v>41</v>
      </c>
      <c r="H20" s="20">
        <v>34</v>
      </c>
      <c r="I20" s="5" t="s">
        <v>7</v>
      </c>
      <c r="J20" s="26">
        <v>35</v>
      </c>
    </row>
    <row r="21" spans="1:10" ht="13.5" thickBot="1">
      <c r="A21" s="89"/>
      <c r="B21" s="27" t="s">
        <v>0</v>
      </c>
      <c r="C21" s="29">
        <v>43</v>
      </c>
      <c r="D21" s="28" t="s">
        <v>5</v>
      </c>
      <c r="E21" s="30">
        <v>41</v>
      </c>
      <c r="F21" s="91"/>
      <c r="G21" s="27" t="s">
        <v>31</v>
      </c>
      <c r="H21" s="29"/>
      <c r="I21" s="28" t="s">
        <v>42</v>
      </c>
      <c r="J21" s="30"/>
    </row>
    <row r="22" spans="1:10" ht="12.75">
      <c r="A22" s="87">
        <v>39418</v>
      </c>
      <c r="B22" s="32" t="s">
        <v>5</v>
      </c>
      <c r="C22" s="23">
        <v>48</v>
      </c>
      <c r="D22" s="22" t="s">
        <v>33</v>
      </c>
      <c r="E22" s="24">
        <v>36</v>
      </c>
      <c r="F22" s="91"/>
      <c r="G22" s="32" t="s">
        <v>7</v>
      </c>
      <c r="H22" s="23">
        <v>28</v>
      </c>
      <c r="I22" s="22" t="s">
        <v>36</v>
      </c>
      <c r="J22" s="24">
        <v>28</v>
      </c>
    </row>
    <row r="23" spans="1:10" ht="12.75">
      <c r="A23" s="88"/>
      <c r="B23" s="25" t="s">
        <v>1</v>
      </c>
      <c r="C23" s="20">
        <v>52</v>
      </c>
      <c r="D23" s="5" t="s">
        <v>26</v>
      </c>
      <c r="E23" s="26">
        <v>38</v>
      </c>
      <c r="F23" s="91"/>
      <c r="G23" s="25" t="s">
        <v>4</v>
      </c>
      <c r="H23" s="20">
        <v>38</v>
      </c>
      <c r="I23" s="5" t="s">
        <v>31</v>
      </c>
      <c r="J23" s="26">
        <v>33</v>
      </c>
    </row>
    <row r="24" spans="1:10" ht="12.75">
      <c r="A24" s="88"/>
      <c r="B24" s="25" t="s">
        <v>0</v>
      </c>
      <c r="C24" s="20">
        <v>58</v>
      </c>
      <c r="D24" s="5" t="s">
        <v>40</v>
      </c>
      <c r="E24" s="26">
        <v>29</v>
      </c>
      <c r="F24" s="91"/>
      <c r="G24" s="25" t="s">
        <v>35</v>
      </c>
      <c r="H24" s="20">
        <v>30</v>
      </c>
      <c r="I24" s="5" t="s">
        <v>41</v>
      </c>
      <c r="J24" s="26">
        <v>31</v>
      </c>
    </row>
    <row r="25" spans="1:10" ht="13.5" thickBot="1">
      <c r="A25" s="89"/>
      <c r="B25" s="27" t="s">
        <v>2</v>
      </c>
      <c r="C25" s="29">
        <v>35</v>
      </c>
      <c r="D25" s="28" t="s">
        <v>8</v>
      </c>
      <c r="E25" s="30">
        <v>30</v>
      </c>
      <c r="F25" s="91"/>
      <c r="G25" s="27" t="s">
        <v>6</v>
      </c>
      <c r="H25" s="29"/>
      <c r="I25" s="28" t="s">
        <v>42</v>
      </c>
      <c r="J25" s="30"/>
    </row>
    <row r="26" spans="1:10" ht="12.75">
      <c r="A26" s="87">
        <v>39425</v>
      </c>
      <c r="B26" s="32" t="s">
        <v>8</v>
      </c>
      <c r="C26" s="23">
        <v>0</v>
      </c>
      <c r="D26" s="22" t="s">
        <v>1</v>
      </c>
      <c r="E26" s="24" t="s">
        <v>53</v>
      </c>
      <c r="F26" s="91"/>
      <c r="G26" s="32" t="s">
        <v>35</v>
      </c>
      <c r="H26" s="23">
        <v>47</v>
      </c>
      <c r="I26" s="22" t="s">
        <v>7</v>
      </c>
      <c r="J26" s="24">
        <v>47</v>
      </c>
    </row>
    <row r="27" spans="1:10" ht="12.75">
      <c r="A27" s="88"/>
      <c r="B27" s="25" t="s">
        <v>33</v>
      </c>
      <c r="C27" s="20">
        <v>37</v>
      </c>
      <c r="D27" s="5" t="s">
        <v>0</v>
      </c>
      <c r="E27" s="26">
        <v>52</v>
      </c>
      <c r="F27" s="91"/>
      <c r="G27" s="25" t="s">
        <v>6</v>
      </c>
      <c r="H27" s="20">
        <v>21</v>
      </c>
      <c r="I27" s="5" t="s">
        <v>31</v>
      </c>
      <c r="J27" s="26">
        <v>54</v>
      </c>
    </row>
    <row r="28" spans="1:10" ht="12.75">
      <c r="A28" s="88"/>
      <c r="B28" s="25" t="s">
        <v>2</v>
      </c>
      <c r="C28" s="20">
        <v>38</v>
      </c>
      <c r="D28" s="5" t="s">
        <v>26</v>
      </c>
      <c r="E28" s="26">
        <v>38</v>
      </c>
      <c r="F28" s="91"/>
      <c r="G28" s="25" t="s">
        <v>41</v>
      </c>
      <c r="H28" s="20">
        <v>32</v>
      </c>
      <c r="I28" s="5" t="s">
        <v>36</v>
      </c>
      <c r="J28" s="26">
        <v>37</v>
      </c>
    </row>
    <row r="29" spans="1:10" ht="13.5" thickBot="1">
      <c r="A29" s="89"/>
      <c r="B29" s="27" t="s">
        <v>40</v>
      </c>
      <c r="C29" s="29">
        <v>40</v>
      </c>
      <c r="D29" s="28" t="s">
        <v>5</v>
      </c>
      <c r="E29" s="30">
        <v>50</v>
      </c>
      <c r="F29" s="91"/>
      <c r="G29" s="27" t="s">
        <v>4</v>
      </c>
      <c r="H29" s="29"/>
      <c r="I29" s="28" t="s">
        <v>42</v>
      </c>
      <c r="J29" s="30"/>
    </row>
    <row r="30" spans="1:10" ht="12.75">
      <c r="A30" s="87">
        <v>39460</v>
      </c>
      <c r="B30" s="32" t="s">
        <v>33</v>
      </c>
      <c r="C30" s="23">
        <v>40</v>
      </c>
      <c r="D30" s="22" t="s">
        <v>1</v>
      </c>
      <c r="E30" s="24">
        <v>34</v>
      </c>
      <c r="F30" s="91"/>
      <c r="G30" s="32" t="s">
        <v>35</v>
      </c>
      <c r="H30" s="23">
        <v>30</v>
      </c>
      <c r="I30" s="22" t="s">
        <v>43</v>
      </c>
      <c r="J30" s="24">
        <v>48</v>
      </c>
    </row>
    <row r="31" spans="1:10" ht="12.75">
      <c r="A31" s="88"/>
      <c r="B31" s="25" t="s">
        <v>2</v>
      </c>
      <c r="C31" s="20">
        <v>49</v>
      </c>
      <c r="D31" s="5" t="s">
        <v>40</v>
      </c>
      <c r="E31" s="26">
        <v>37</v>
      </c>
      <c r="F31" s="91"/>
      <c r="G31" s="25" t="s">
        <v>6</v>
      </c>
      <c r="H31" s="20">
        <v>45</v>
      </c>
      <c r="I31" s="5" t="s">
        <v>36</v>
      </c>
      <c r="J31" s="26">
        <v>58</v>
      </c>
    </row>
    <row r="32" spans="1:10" ht="12.75">
      <c r="A32" s="88"/>
      <c r="B32" s="25" t="s">
        <v>26</v>
      </c>
      <c r="C32" s="20">
        <v>32</v>
      </c>
      <c r="D32" s="5" t="s">
        <v>0</v>
      </c>
      <c r="E32" s="26">
        <v>56</v>
      </c>
      <c r="F32" s="91"/>
      <c r="G32" s="25" t="s">
        <v>31</v>
      </c>
      <c r="H32" s="20">
        <v>40</v>
      </c>
      <c r="I32" s="5" t="s">
        <v>7</v>
      </c>
      <c r="J32" s="26">
        <v>29</v>
      </c>
    </row>
    <row r="33" spans="1:10" ht="13.5" thickBot="1">
      <c r="A33" s="89"/>
      <c r="B33" s="27" t="s">
        <v>5</v>
      </c>
      <c r="C33" s="29">
        <v>41</v>
      </c>
      <c r="D33" s="28" t="s">
        <v>8</v>
      </c>
      <c r="E33" s="30">
        <v>48</v>
      </c>
      <c r="F33" s="91"/>
      <c r="G33" s="27" t="s">
        <v>41</v>
      </c>
      <c r="H33" s="29"/>
      <c r="I33" s="28" t="s">
        <v>42</v>
      </c>
      <c r="J33" s="30"/>
    </row>
    <row r="34" spans="1:10" ht="12.75">
      <c r="A34" s="87">
        <v>39474</v>
      </c>
      <c r="B34" s="32" t="s">
        <v>40</v>
      </c>
      <c r="C34" s="23">
        <v>46</v>
      </c>
      <c r="D34" s="22" t="s">
        <v>1</v>
      </c>
      <c r="E34" s="24">
        <v>30</v>
      </c>
      <c r="F34" s="91"/>
      <c r="G34" s="32" t="s">
        <v>36</v>
      </c>
      <c r="H34" s="23">
        <v>40</v>
      </c>
      <c r="I34" s="22" t="s">
        <v>43</v>
      </c>
      <c r="J34" s="24">
        <v>43</v>
      </c>
    </row>
    <row r="35" spans="1:10" ht="12.75">
      <c r="A35" s="88"/>
      <c r="B35" s="25" t="s">
        <v>33</v>
      </c>
      <c r="C35" s="20">
        <v>28</v>
      </c>
      <c r="D35" s="5" t="s">
        <v>8</v>
      </c>
      <c r="E35" s="26">
        <v>54</v>
      </c>
      <c r="F35" s="91"/>
      <c r="G35" s="25" t="s">
        <v>7</v>
      </c>
      <c r="H35" s="20">
        <v>52</v>
      </c>
      <c r="I35" s="5" t="s">
        <v>6</v>
      </c>
      <c r="J35" s="26">
        <v>39</v>
      </c>
    </row>
    <row r="36" spans="1:10" ht="12.75">
      <c r="A36" s="88"/>
      <c r="B36" s="25" t="s">
        <v>0</v>
      </c>
      <c r="C36" s="20">
        <v>32</v>
      </c>
      <c r="D36" s="5" t="s">
        <v>2</v>
      </c>
      <c r="E36" s="26">
        <v>41</v>
      </c>
      <c r="F36" s="91"/>
      <c r="G36" s="25" t="s">
        <v>31</v>
      </c>
      <c r="H36" s="20">
        <v>49</v>
      </c>
      <c r="I36" s="5" t="s">
        <v>41</v>
      </c>
      <c r="J36" s="26">
        <v>35</v>
      </c>
    </row>
    <row r="37" spans="1:10" ht="13.5" thickBot="1">
      <c r="A37" s="89"/>
      <c r="B37" s="27" t="s">
        <v>5</v>
      </c>
      <c r="C37" s="29">
        <v>48</v>
      </c>
      <c r="D37" s="28" t="s">
        <v>26</v>
      </c>
      <c r="E37" s="30">
        <v>42</v>
      </c>
      <c r="F37" s="91"/>
      <c r="G37" s="27" t="s">
        <v>35</v>
      </c>
      <c r="H37" s="29"/>
      <c r="I37" s="28" t="s">
        <v>42</v>
      </c>
      <c r="J37" s="30"/>
    </row>
    <row r="38" spans="1:10" ht="12.75">
      <c r="A38" s="87">
        <v>39481</v>
      </c>
      <c r="B38" s="32" t="s">
        <v>8</v>
      </c>
      <c r="C38" s="23">
        <v>36</v>
      </c>
      <c r="D38" s="22" t="s">
        <v>0</v>
      </c>
      <c r="E38" s="24">
        <v>30</v>
      </c>
      <c r="F38" s="91"/>
      <c r="G38" s="32" t="s">
        <v>31</v>
      </c>
      <c r="H38" s="23">
        <v>43</v>
      </c>
      <c r="I38" s="22" t="s">
        <v>36</v>
      </c>
      <c r="J38" s="24">
        <v>36</v>
      </c>
    </row>
    <row r="39" spans="1:10" ht="12.75">
      <c r="A39" s="88"/>
      <c r="B39" s="25" t="s">
        <v>1</v>
      </c>
      <c r="C39" s="20">
        <v>28</v>
      </c>
      <c r="D39" s="5" t="s">
        <v>5</v>
      </c>
      <c r="E39" s="26">
        <v>53</v>
      </c>
      <c r="F39" s="91"/>
      <c r="G39" s="25" t="s">
        <v>6</v>
      </c>
      <c r="H39" s="20">
        <v>36</v>
      </c>
      <c r="I39" s="5" t="s">
        <v>35</v>
      </c>
      <c r="J39" s="26">
        <v>41</v>
      </c>
    </row>
    <row r="40" spans="1:10" ht="12.75">
      <c r="A40" s="88"/>
      <c r="B40" s="25" t="s">
        <v>26</v>
      </c>
      <c r="C40" s="20">
        <v>50</v>
      </c>
      <c r="D40" s="5" t="s">
        <v>40</v>
      </c>
      <c r="E40" s="26">
        <v>44</v>
      </c>
      <c r="F40" s="91"/>
      <c r="G40" s="25" t="s">
        <v>41</v>
      </c>
      <c r="H40" s="20">
        <v>32</v>
      </c>
      <c r="I40" s="5" t="s">
        <v>43</v>
      </c>
      <c r="J40" s="26">
        <v>40</v>
      </c>
    </row>
    <row r="41" spans="1:10" ht="13.5" thickBot="1">
      <c r="A41" s="89"/>
      <c r="B41" s="27" t="s">
        <v>2</v>
      </c>
      <c r="C41" s="29">
        <v>43</v>
      </c>
      <c r="D41" s="28" t="s">
        <v>33</v>
      </c>
      <c r="E41" s="30">
        <v>50</v>
      </c>
      <c r="F41" s="91"/>
      <c r="G41" s="27" t="s">
        <v>7</v>
      </c>
      <c r="H41" s="29"/>
      <c r="I41" s="28" t="s">
        <v>42</v>
      </c>
      <c r="J41" s="30"/>
    </row>
    <row r="42" spans="1:10" ht="12.75">
      <c r="A42" s="87">
        <v>39488</v>
      </c>
      <c r="B42" s="32" t="s">
        <v>1</v>
      </c>
      <c r="C42" s="23">
        <v>39</v>
      </c>
      <c r="D42" s="22" t="s">
        <v>2</v>
      </c>
      <c r="E42" s="24">
        <v>41</v>
      </c>
      <c r="F42" s="91"/>
      <c r="G42" s="32" t="s">
        <v>4</v>
      </c>
      <c r="H42" s="23">
        <v>45</v>
      </c>
      <c r="I42" s="22" t="s">
        <v>6</v>
      </c>
      <c r="J42" s="24">
        <v>29</v>
      </c>
    </row>
    <row r="43" spans="1:10" ht="12.75">
      <c r="A43" s="88"/>
      <c r="B43" s="25" t="s">
        <v>40</v>
      </c>
      <c r="C43" s="20">
        <v>48</v>
      </c>
      <c r="D43" s="5" t="s">
        <v>33</v>
      </c>
      <c r="E43" s="35">
        <v>39</v>
      </c>
      <c r="F43" s="91"/>
      <c r="G43" s="25" t="s">
        <v>36</v>
      </c>
      <c r="H43" s="20">
        <v>35</v>
      </c>
      <c r="I43" s="5" t="s">
        <v>35</v>
      </c>
      <c r="J43" s="26">
        <v>35</v>
      </c>
    </row>
    <row r="44" spans="1:10" ht="12.75">
      <c r="A44" s="88"/>
      <c r="B44" s="25" t="s">
        <v>8</v>
      </c>
      <c r="C44" s="20">
        <v>44</v>
      </c>
      <c r="D44" s="5" t="s">
        <v>26</v>
      </c>
      <c r="E44" s="26">
        <v>33</v>
      </c>
      <c r="F44" s="91"/>
      <c r="G44" s="25" t="s">
        <v>7</v>
      </c>
      <c r="H44" s="20">
        <v>45</v>
      </c>
      <c r="I44" s="5" t="s">
        <v>41</v>
      </c>
      <c r="J44" s="26">
        <v>31</v>
      </c>
    </row>
    <row r="45" spans="1:10" ht="13.5" thickBot="1">
      <c r="A45" s="89"/>
      <c r="B45" s="27" t="s">
        <v>5</v>
      </c>
      <c r="C45" s="29">
        <v>39</v>
      </c>
      <c r="D45" s="28" t="s">
        <v>0</v>
      </c>
      <c r="E45" s="30">
        <v>43</v>
      </c>
      <c r="F45" s="91"/>
      <c r="G45" s="27" t="s">
        <v>31</v>
      </c>
      <c r="H45" s="29"/>
      <c r="I45" s="28" t="s">
        <v>42</v>
      </c>
      <c r="J45" s="30"/>
    </row>
    <row r="46" spans="1:10" ht="12.75">
      <c r="A46" s="87">
        <v>39502</v>
      </c>
      <c r="B46" s="32" t="s">
        <v>0</v>
      </c>
      <c r="C46" s="23">
        <v>0</v>
      </c>
      <c r="D46" s="22" t="s">
        <v>1</v>
      </c>
      <c r="E46" s="24" t="s">
        <v>53</v>
      </c>
      <c r="F46" s="91"/>
      <c r="G46" s="32" t="s">
        <v>7</v>
      </c>
      <c r="H46" s="23">
        <v>34</v>
      </c>
      <c r="I46" s="22" t="s">
        <v>43</v>
      </c>
      <c r="J46" s="24">
        <v>36</v>
      </c>
    </row>
    <row r="47" spans="1:10" ht="12.75">
      <c r="A47" s="88"/>
      <c r="B47" s="25" t="s">
        <v>8</v>
      </c>
      <c r="C47" s="20">
        <v>58</v>
      </c>
      <c r="D47" s="5" t="s">
        <v>40</v>
      </c>
      <c r="E47" s="26">
        <v>22</v>
      </c>
      <c r="F47" s="91"/>
      <c r="G47" s="25" t="s">
        <v>35</v>
      </c>
      <c r="H47" s="20">
        <v>41</v>
      </c>
      <c r="I47" s="5" t="s">
        <v>31</v>
      </c>
      <c r="J47" s="26">
        <v>28</v>
      </c>
    </row>
    <row r="48" spans="1:10" ht="12.75">
      <c r="A48" s="88"/>
      <c r="B48" s="25" t="s">
        <v>33</v>
      </c>
      <c r="C48" s="20">
        <v>65</v>
      </c>
      <c r="D48" s="5" t="s">
        <v>26</v>
      </c>
      <c r="E48" s="26">
        <v>48</v>
      </c>
      <c r="F48" s="91"/>
      <c r="G48" s="25" t="s">
        <v>41</v>
      </c>
      <c r="H48" s="20">
        <v>43</v>
      </c>
      <c r="I48" s="5" t="s">
        <v>6</v>
      </c>
      <c r="J48" s="26">
        <v>40</v>
      </c>
    </row>
    <row r="49" spans="1:10" ht="13.5" thickBot="1">
      <c r="A49" s="89"/>
      <c r="B49" s="27" t="s">
        <v>2</v>
      </c>
      <c r="C49" s="29">
        <v>53</v>
      </c>
      <c r="D49" s="28" t="s">
        <v>5</v>
      </c>
      <c r="E49" s="30">
        <v>38</v>
      </c>
      <c r="F49" s="91"/>
      <c r="G49" s="27" t="s">
        <v>36</v>
      </c>
      <c r="H49" s="29"/>
      <c r="I49" s="28" t="s">
        <v>42</v>
      </c>
      <c r="J49" s="30"/>
    </row>
    <row r="50" spans="1:10" ht="12.75">
      <c r="A50" s="87">
        <v>39509</v>
      </c>
      <c r="B50" s="32" t="s">
        <v>1</v>
      </c>
      <c r="C50" s="23">
        <v>28</v>
      </c>
      <c r="D50" s="22" t="s">
        <v>8</v>
      </c>
      <c r="E50" s="24">
        <v>52</v>
      </c>
      <c r="F50" s="91"/>
      <c r="G50" s="32" t="s">
        <v>7</v>
      </c>
      <c r="H50" s="23">
        <v>39</v>
      </c>
      <c r="I50" s="22" t="s">
        <v>35</v>
      </c>
      <c r="J50" s="24">
        <v>28</v>
      </c>
    </row>
    <row r="51" spans="1:10" ht="12.75">
      <c r="A51" s="88"/>
      <c r="B51" s="25" t="s">
        <v>0</v>
      </c>
      <c r="C51" s="20">
        <v>48</v>
      </c>
      <c r="D51" s="5" t="s">
        <v>33</v>
      </c>
      <c r="E51" s="26">
        <v>34</v>
      </c>
      <c r="F51" s="91"/>
      <c r="G51" s="25" t="s">
        <v>31</v>
      </c>
      <c r="H51" s="20">
        <v>49</v>
      </c>
      <c r="I51" s="5" t="s">
        <v>6</v>
      </c>
      <c r="J51" s="26">
        <v>23</v>
      </c>
    </row>
    <row r="52" spans="1:10" ht="12.75">
      <c r="A52" s="88"/>
      <c r="B52" s="25" t="s">
        <v>26</v>
      </c>
      <c r="C52" s="20">
        <v>35</v>
      </c>
      <c r="D52" s="5" t="s">
        <v>2</v>
      </c>
      <c r="E52" s="26">
        <v>59</v>
      </c>
      <c r="F52" s="91"/>
      <c r="G52" s="25" t="s">
        <v>36</v>
      </c>
      <c r="H52" s="20">
        <v>43</v>
      </c>
      <c r="I52" s="5" t="s">
        <v>41</v>
      </c>
      <c r="J52" s="26">
        <v>43</v>
      </c>
    </row>
    <row r="53" spans="1:10" ht="13.5" thickBot="1">
      <c r="A53" s="89"/>
      <c r="B53" s="27" t="s">
        <v>5</v>
      </c>
      <c r="C53" s="29">
        <v>48</v>
      </c>
      <c r="D53" s="28" t="s">
        <v>40</v>
      </c>
      <c r="E53" s="30">
        <v>43</v>
      </c>
      <c r="F53" s="91"/>
      <c r="G53" s="27" t="s">
        <v>4</v>
      </c>
      <c r="H53" s="29"/>
      <c r="I53" s="28" t="s">
        <v>42</v>
      </c>
      <c r="J53" s="30"/>
    </row>
    <row r="54" spans="1:10" ht="12.75">
      <c r="A54" s="87"/>
      <c r="B54" s="32"/>
      <c r="C54" s="23"/>
      <c r="D54" s="22"/>
      <c r="E54" s="24"/>
      <c r="F54" s="91"/>
      <c r="G54" s="32"/>
      <c r="H54" s="23"/>
      <c r="I54" s="22"/>
      <c r="J54" s="24"/>
    </row>
    <row r="55" spans="1:10" ht="12.75">
      <c r="A55" s="88"/>
      <c r="B55" s="25"/>
      <c r="C55" s="20"/>
      <c r="D55" s="5"/>
      <c r="E55" s="26"/>
      <c r="F55" s="91"/>
      <c r="G55" s="25"/>
      <c r="H55" s="20"/>
      <c r="I55" s="5"/>
      <c r="J55" s="26"/>
    </row>
    <row r="56" spans="1:10" ht="12.75">
      <c r="A56" s="88"/>
      <c r="B56" s="25"/>
      <c r="C56" s="20"/>
      <c r="D56" s="5"/>
      <c r="E56" s="26"/>
      <c r="F56" s="91"/>
      <c r="G56" s="25"/>
      <c r="H56" s="20"/>
      <c r="I56" s="5"/>
      <c r="J56" s="26"/>
    </row>
    <row r="57" spans="1:10" ht="13.5" thickBot="1">
      <c r="A57" s="89"/>
      <c r="B57" s="27"/>
      <c r="C57" s="29"/>
      <c r="D57" s="28"/>
      <c r="E57" s="30"/>
      <c r="F57" s="92"/>
      <c r="G57" s="27"/>
      <c r="H57" s="29"/>
      <c r="I57" s="28"/>
      <c r="J57" s="30"/>
    </row>
  </sheetData>
  <mergeCells count="17">
    <mergeCell ref="A54:A57"/>
    <mergeCell ref="F1:F57"/>
    <mergeCell ref="B1:E1"/>
    <mergeCell ref="A2:A5"/>
    <mergeCell ref="A18:A21"/>
    <mergeCell ref="A14:A17"/>
    <mergeCell ref="A10:A13"/>
    <mergeCell ref="A6:A9"/>
    <mergeCell ref="G1:J1"/>
    <mergeCell ref="A50:A53"/>
    <mergeCell ref="A46:A49"/>
    <mergeCell ref="A42:A45"/>
    <mergeCell ref="A38:A41"/>
    <mergeCell ref="A34:A37"/>
    <mergeCell ref="A30:A33"/>
    <mergeCell ref="A26:A29"/>
    <mergeCell ref="A22:A25"/>
  </mergeCells>
  <printOptions/>
  <pageMargins left="0.75" right="0.75" top="0.5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Lynn's</dc:creator>
  <cp:keywords/>
  <dc:description/>
  <cp:lastModifiedBy>Nathaniel Hammond</cp:lastModifiedBy>
  <cp:lastPrinted>2008-03-30T17:57:17Z</cp:lastPrinted>
  <dcterms:created xsi:type="dcterms:W3CDTF">2006-09-19T10:43:14Z</dcterms:created>
  <dcterms:modified xsi:type="dcterms:W3CDTF">2008-04-14T17:49:52Z</dcterms:modified>
  <cp:category/>
  <cp:version/>
  <cp:contentType/>
  <cp:contentStatus/>
</cp:coreProperties>
</file>